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13_ncr:1_{62156303-021D-4046-B0E2-D9FB624788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nding System" sheetId="38" r:id="rId1"/>
    <sheet name="Overview by Member" sheetId="18" state="hidden" r:id="rId2"/>
  </sheets>
  <externalReferences>
    <externalReference r:id="rId3"/>
    <externalReference r:id="rId4"/>
  </externalReferences>
  <definedNames>
    <definedName name="CRKN_Members">#REF!</definedName>
    <definedName name="ELSSCI">[1]elssci2014CRKNMemberMatch!$A$3:$C$74</definedName>
    <definedName name="LOOKUP">#REF!</definedName>
    <definedName name="NUDGE">#REF!</definedName>
    <definedName name="Price_List_Data">[2]Data!$A$4:$L$111</definedName>
    <definedName name="TIER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8" i="38" l="1"/>
  <c r="I98" i="38"/>
  <c r="C98" i="38"/>
  <c r="G98" i="38"/>
  <c r="H98" i="38"/>
  <c r="E98" i="38"/>
  <c r="F98" i="38"/>
  <c r="O37" i="18"/>
  <c r="O13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O1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30C93785-10B0-4F5E-8313-92AA8BE337A0}">
      <text>
        <r>
          <rPr>
            <sz val="8"/>
            <color indexed="81"/>
            <rFont val="Tahoma"/>
            <family val="2"/>
          </rPr>
          <t xml:space="preserve">From CAUBO report 2011-2012, 2012-2013 and 2013-2014 Report 3.1 </t>
        </r>
      </text>
    </comment>
    <comment ref="E4" authorId="0" shapeId="0" xr:uid="{1FAECE9F-4054-4D38-A005-0614D20E4025}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G4" authorId="0" shapeId="0" xr:uid="{A0EE3D58-CF3E-4F1C-BA3D-64852B6F9502}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I4" authorId="0" shapeId="0" xr:uid="{F5DE6BF5-30B2-4119-9683-36903192E82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Universities Canada (formerly AUCC) data. Average of three years where available.</t>
        </r>
      </text>
    </comment>
    <comment ref="K4" authorId="0" shapeId="0" xr:uid="{64FE8624-C215-439A-B5C9-EAC9322A7E91}">
      <text>
        <r>
          <rPr>
            <sz val="8"/>
            <color indexed="81"/>
            <rFont val="Tahoma"/>
            <family val="2"/>
          </rPr>
          <t xml:space="preserve">From Salaries and salary scales of Full-time teaching staff at Canadian Universities 2010/2011, Statistics Canada </t>
        </r>
      </text>
    </comment>
  </commentList>
</comments>
</file>

<file path=xl/sharedStrings.xml><?xml version="1.0" encoding="utf-8"?>
<sst xmlns="http://schemas.openxmlformats.org/spreadsheetml/2006/main" count="220" uniqueCount="129">
  <si>
    <t>CRKN Member Institutions (75)</t>
  </si>
  <si>
    <t>%</t>
  </si>
  <si>
    <t>Université Sainte-Anne</t>
  </si>
  <si>
    <t>NSCAD University</t>
  </si>
  <si>
    <t>Télé-université du Québec</t>
  </si>
  <si>
    <t>Algoma University</t>
  </si>
  <si>
    <t>Concordia University College of Alberta</t>
  </si>
  <si>
    <t>École nationale d'administration publique</t>
  </si>
  <si>
    <t>Trinity Western University</t>
  </si>
  <si>
    <t>Bishop's University</t>
  </si>
  <si>
    <t>Mount Saint Vincent University</t>
  </si>
  <si>
    <t>Cape Breton University</t>
  </si>
  <si>
    <t>Royal Roads University</t>
  </si>
  <si>
    <t>Royal Military College of Canada</t>
  </si>
  <si>
    <t>Université du Québec en Abitibi-Témiscamingue</t>
  </si>
  <si>
    <t>Mount Allison University</t>
  </si>
  <si>
    <t>Brandon University</t>
  </si>
  <si>
    <t>OCAD University</t>
  </si>
  <si>
    <t>Nipissing University</t>
  </si>
  <si>
    <t>University of Northern British Columbia</t>
  </si>
  <si>
    <t>Acadia University</t>
  </si>
  <si>
    <t>Université du Québec en Outaouais</t>
  </si>
  <si>
    <t>École de technologie supérieure</t>
  </si>
  <si>
    <t>St. Francis Xavier University</t>
  </si>
  <si>
    <t>Université du Québec à Rimouski</t>
  </si>
  <si>
    <t>University of the Fraser Valley</t>
  </si>
  <si>
    <t>University of Prince Edward Island</t>
  </si>
  <si>
    <t>Université du Québec à Chicoutimi</t>
  </si>
  <si>
    <t>Université de Moncton</t>
  </si>
  <si>
    <t>University of Ontario Institute of Technology</t>
  </si>
  <si>
    <t>Vancouver Island University</t>
  </si>
  <si>
    <t>Saint Mary's University</t>
  </si>
  <si>
    <t>Institut national de la recherche scientifique</t>
  </si>
  <si>
    <t>Thompson Rivers University</t>
  </si>
  <si>
    <t>Trent University</t>
  </si>
  <si>
    <t>Kwantlen Polytechnic University</t>
  </si>
  <si>
    <t>HEC Montréal</t>
  </si>
  <si>
    <t>Athabasca University</t>
  </si>
  <si>
    <t>University of Winnipeg</t>
  </si>
  <si>
    <t>Lakehead University</t>
  </si>
  <si>
    <t>Laurentian University</t>
  </si>
  <si>
    <t>Mount Royal University</t>
  </si>
  <si>
    <t>École Polytechnique de Montréal</t>
  </si>
  <si>
    <t>Université du Québec à Trois-Rivières</t>
  </si>
  <si>
    <t>University of Lethbridge</t>
  </si>
  <si>
    <t>University of Regina</t>
  </si>
  <si>
    <t>Wilfrid Laurier University</t>
  </si>
  <si>
    <t>University of Windsor</t>
  </si>
  <si>
    <t>Brock University</t>
  </si>
  <si>
    <t>University of New Brunswick</t>
  </si>
  <si>
    <t>Carleton University</t>
  </si>
  <si>
    <t>Memorial University of Newfoundland</t>
  </si>
  <si>
    <t>Simon Fraser University</t>
  </si>
  <si>
    <t>University of Victoria</t>
  </si>
  <si>
    <t>Ryerson University</t>
  </si>
  <si>
    <t>Concordia University</t>
  </si>
  <si>
    <t>Université de Sherbrooke</t>
  </si>
  <si>
    <t>Dalhousie University</t>
  </si>
  <si>
    <t>Université du Québec à Montréal</t>
  </si>
  <si>
    <t>Queen's University</t>
  </si>
  <si>
    <t>University of Guelph</t>
  </si>
  <si>
    <t>University of Saskatchewan</t>
  </si>
  <si>
    <t>University of Waterloo</t>
  </si>
  <si>
    <t>University of Manitoba</t>
  </si>
  <si>
    <t>York University</t>
  </si>
  <si>
    <t>McMaster University</t>
  </si>
  <si>
    <t>University of Ottawa</t>
  </si>
  <si>
    <t>University of Calgary</t>
  </si>
  <si>
    <t>Université Laval</t>
  </si>
  <si>
    <t>Université de Montréal</t>
  </si>
  <si>
    <t>McGill University</t>
  </si>
  <si>
    <t>University of Alberta</t>
  </si>
  <si>
    <t>University of British Columbia</t>
  </si>
  <si>
    <t>University of Toronto</t>
  </si>
  <si>
    <t>TOTAL</t>
  </si>
  <si>
    <t>Undergraduate Student FTE 
2011</t>
  </si>
  <si>
    <t>Graduate Student FTE 
2011</t>
  </si>
  <si>
    <t>$000</t>
  </si>
  <si>
    <t>Western University</t>
  </si>
  <si>
    <t>MacEwan University</t>
  </si>
  <si>
    <t>Maximum</t>
  </si>
  <si>
    <t>Minimum</t>
  </si>
  <si>
    <t>COUNTER Journal Report JR1 Totals</t>
  </si>
  <si>
    <t>Filter</t>
  </si>
  <si>
    <t>Platform</t>
  </si>
  <si>
    <t>SPL</t>
  </si>
  <si>
    <t>Business Partner (Selection Option)</t>
  </si>
  <si>
    <t>University of, University of, University of, University of the, Université Laval, Université de, Université du, Vancouver Island...</t>
  </si>
  <si>
    <t>3000121172, 3000162192, 3000162193, 3000162186, 8200178020, 8200178014, 3000162165, 3000162194, 3000162196, 3000162197, 3000161726</t>
  </si>
  <si>
    <t/>
  </si>
  <si>
    <t>Calendar Year/Month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</si>
  <si>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</si>
  <si>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</si>
  <si>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</si>
  <si>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</si>
  <si>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</si>
  <si>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</si>
  <si>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</si>
  <si>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</si>
  <si>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</si>
  <si>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</si>
  <si>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</si>
  <si>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</si>
  <si>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Overall Result</t>
  </si>
  <si>
    <t>Business Partner</t>
  </si>
  <si>
    <t>BP: Org. Name 1</t>
  </si>
  <si>
    <t>Usage</t>
  </si>
  <si>
    <t>CRKN</t>
  </si>
  <si>
    <t>DALHOUSIE UNIVERSITY</t>
  </si>
  <si>
    <t>Nova Scotia College</t>
  </si>
  <si>
    <t>Points</t>
  </si>
  <si>
    <t>Number of Bands</t>
  </si>
  <si>
    <t>Factor</t>
  </si>
  <si>
    <t>The King's University</t>
  </si>
  <si>
    <t>Concordia University of Edmonton</t>
  </si>
  <si>
    <t>2016 Band</t>
  </si>
  <si>
    <t>CRKN / RCDR Bands</t>
  </si>
  <si>
    <t>RAW</t>
  </si>
  <si>
    <t>2017 Band</t>
  </si>
  <si>
    <t>2015 Band</t>
  </si>
  <si>
    <t>Unrounded Score</t>
  </si>
  <si>
    <t>2019 BAND</t>
  </si>
  <si>
    <t>2018 Band</t>
  </si>
  <si>
    <t>2020
BAND</t>
  </si>
  <si>
    <t>Student FTE (combined)
2017-2019</t>
  </si>
  <si>
    <t>Institutions changing bands in 2020</t>
  </si>
  <si>
    <t xml:space="preserve"> Faculty  (All Ranks) 
2017-2019</t>
  </si>
  <si>
    <r>
      <t xml:space="preserve">2020 Data
</t>
    </r>
    <r>
      <rPr>
        <i/>
        <sz val="12"/>
        <rFont val="Arial"/>
        <family val="2"/>
      </rPr>
      <t>Updated February 2020</t>
    </r>
  </si>
  <si>
    <t>Sponsored Research  (all sources), 
2015-16 - 2017/18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</si>
</sst>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#,##0_ ;\-#,##0\ "/>
    <numFmt numFmtId="168" formatCode="0.000%"/>
    <numFmt numFmtId="169" formatCode="0.000000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7" borderId="19" applyNumberFormat="0" applyProtection="0">
      <alignment horizontal="left" vertical="center" indent="1"/>
    </xf>
    <xf numFmtId="4" fontId="10" fillId="7" borderId="19" applyNumberFormat="0" applyProtection="0">
      <alignment horizontal="left" vertical="center" indent="1"/>
    </xf>
    <xf numFmtId="4" fontId="10" fillId="8" borderId="19" applyNumberFormat="0" applyProtection="0">
      <alignment horizontal="left" vertical="center" indent="1"/>
    </xf>
    <xf numFmtId="4" fontId="10" fillId="9" borderId="19" applyNumberFormat="0" applyProtection="0">
      <alignment vertical="center"/>
    </xf>
    <xf numFmtId="4" fontId="10" fillId="0" borderId="19" applyNumberFormat="0" applyProtection="0">
      <alignment horizontal="right" vertical="center"/>
    </xf>
    <xf numFmtId="0" fontId="12" fillId="0" borderId="0"/>
    <xf numFmtId="0" fontId="5" fillId="0" borderId="0"/>
    <xf numFmtId="0" fontId="1" fillId="0" borderId="0"/>
    <xf numFmtId="0" fontId="5" fillId="0" borderId="0"/>
  </cellStyleXfs>
  <cellXfs count="190">
    <xf numFmtId="0" fontId="0" fillId="0" borderId="0" xfId="0"/>
    <xf numFmtId="0" fontId="1" fillId="0" borderId="0" xfId="1"/>
    <xf numFmtId="10" fontId="1" fillId="0" borderId="0" xfId="1" applyNumberFormat="1" applyAlignment="1">
      <alignment horizontal="center"/>
    </xf>
    <xf numFmtId="0" fontId="1" fillId="3" borderId="0" xfId="1" applyFill="1"/>
    <xf numFmtId="41" fontId="1" fillId="0" borderId="0" xfId="1" applyNumberFormat="1"/>
    <xf numFmtId="1" fontId="1" fillId="0" borderId="0" xfId="1" applyNumberFormat="1"/>
    <xf numFmtId="164" fontId="1" fillId="0" borderId="0" xfId="2" applyNumberFormat="1" applyFont="1"/>
    <xf numFmtId="164" fontId="1" fillId="3" borderId="0" xfId="2" applyNumberFormat="1" applyFont="1" applyFill="1" applyAlignment="1">
      <alignment horizontal="center"/>
    </xf>
    <xf numFmtId="10" fontId="1" fillId="3" borderId="0" xfId="1" applyNumberFormat="1" applyFill="1" applyAlignment="1">
      <alignment horizontal="center"/>
    </xf>
    <xf numFmtId="1" fontId="1" fillId="3" borderId="0" xfId="1" applyNumberFormat="1" applyFill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1" fillId="0" borderId="0" xfId="4" applyFont="1" applyAlignment="1">
      <alignment horizontal="left"/>
    </xf>
    <xf numFmtId="0" fontId="9" fillId="0" borderId="0" xfId="0" applyFont="1"/>
    <xf numFmtId="0" fontId="0" fillId="6" borderId="0" xfId="0" applyFill="1"/>
    <xf numFmtId="0" fontId="11" fillId="7" borderId="19" xfId="8" quotePrefix="1" applyNumberFormat="1" applyFont="1">
      <alignment horizontal="left" vertical="center" indent="1"/>
    </xf>
    <xf numFmtId="0" fontId="11" fillId="7" borderId="19" xfId="9" quotePrefix="1" applyNumberFormat="1" applyFont="1">
      <alignment horizontal="left" vertical="center" indent="1"/>
    </xf>
    <xf numFmtId="0" fontId="11" fillId="8" borderId="19" xfId="10" quotePrefix="1" applyNumberFormat="1" applyFont="1">
      <alignment horizontal="left" vertical="center" indent="1"/>
    </xf>
    <xf numFmtId="3" fontId="11" fillId="9" borderId="20" xfId="11" applyNumberFormat="1" applyFont="1" applyBorder="1">
      <alignment vertical="center"/>
    </xf>
    <xf numFmtId="0" fontId="11" fillId="7" borderId="21" xfId="9" quotePrefix="1" applyNumberFormat="1" applyFont="1" applyBorder="1">
      <alignment horizontal="left" vertical="center" indent="1"/>
    </xf>
    <xf numFmtId="3" fontId="11" fillId="0" borderId="22" xfId="12" applyNumberFormat="1" applyFont="1" applyBorder="1">
      <alignment horizontal="right" vertical="center"/>
    </xf>
    <xf numFmtId="3" fontId="11" fillId="9" borderId="22" xfId="11" applyNumberFormat="1" applyFont="1" applyBorder="1">
      <alignment vertical="center"/>
    </xf>
    <xf numFmtId="0" fontId="11" fillId="7" borderId="19" xfId="9" quotePrefix="1" applyNumberFormat="1" applyFont="1" applyAlignment="1">
      <alignment horizontal="left" vertical="center" wrapText="1" indent="1"/>
    </xf>
    <xf numFmtId="0" fontId="12" fillId="0" borderId="22" xfId="13" applyBorder="1"/>
    <xf numFmtId="3" fontId="11" fillId="0" borderId="23" xfId="12" applyNumberFormat="1" applyFont="1" applyBorder="1">
      <alignment horizontal="right" vertical="center"/>
    </xf>
    <xf numFmtId="3" fontId="11" fillId="9" borderId="23" xfId="11" applyNumberFormat="1" applyFont="1" applyBorder="1">
      <alignment vertical="center"/>
    </xf>
    <xf numFmtId="3" fontId="11" fillId="0" borderId="19" xfId="12" applyNumberFormat="1" applyFont="1">
      <alignment horizontal="right" vertical="center"/>
    </xf>
    <xf numFmtId="3" fontId="11" fillId="9" borderId="19" xfId="11" applyNumberFormat="1" applyFont="1">
      <alignment vertical="center"/>
    </xf>
    <xf numFmtId="3" fontId="11" fillId="0" borderId="20" xfId="12" applyNumberFormat="1" applyFont="1" applyBorder="1">
      <alignment horizontal="right" vertical="center"/>
    </xf>
    <xf numFmtId="0" fontId="11" fillId="4" borderId="19" xfId="9" quotePrefix="1" applyNumberFormat="1" applyFont="1" applyFill="1">
      <alignment horizontal="left" vertical="center" indent="1"/>
    </xf>
    <xf numFmtId="0" fontId="1" fillId="0" borderId="5" xfId="1" applyBorder="1"/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/>
    <xf numFmtId="164" fontId="1" fillId="3" borderId="16" xfId="2" applyNumberFormat="1" applyFont="1" applyFill="1" applyBorder="1" applyAlignment="1">
      <alignment horizontal="center"/>
    </xf>
    <xf numFmtId="10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center"/>
    </xf>
    <xf numFmtId="0" fontId="2" fillId="0" borderId="0" xfId="1" applyFont="1"/>
    <xf numFmtId="166" fontId="2" fillId="3" borderId="0" xfId="2" applyNumberFormat="1" applyFont="1" applyFill="1" applyAlignment="1">
      <alignment horizontal="center" vertical="center" wrapText="1"/>
    </xf>
    <xf numFmtId="43" fontId="2" fillId="0" borderId="15" xfId="2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1" fillId="0" borderId="6" xfId="1" applyBorder="1"/>
    <xf numFmtId="0" fontId="1" fillId="0" borderId="16" xfId="1" applyBorder="1"/>
    <xf numFmtId="0" fontId="1" fillId="0" borderId="13" xfId="1" applyBorder="1"/>
    <xf numFmtId="164" fontId="1" fillId="0" borderId="0" xfId="1" applyNumberFormat="1"/>
    <xf numFmtId="164" fontId="1" fillId="0" borderId="12" xfId="1" applyNumberFormat="1" applyBorder="1"/>
    <xf numFmtId="0" fontId="2" fillId="0" borderId="0" xfId="1" applyFont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166" fontId="2" fillId="0" borderId="3" xfId="2" applyNumberFormat="1" applyFont="1" applyBorder="1" applyAlignment="1">
      <alignment vertical="center" wrapText="1"/>
    </xf>
    <xf numFmtId="166" fontId="2" fillId="0" borderId="3" xfId="2" applyNumberFormat="1" applyFont="1" applyBorder="1" applyAlignment="1">
      <alignment horizontal="center" vertical="center" wrapText="1"/>
    </xf>
    <xf numFmtId="0" fontId="14" fillId="0" borderId="25" xfId="0" applyFont="1" applyBorder="1"/>
    <xf numFmtId="0" fontId="16" fillId="0" borderId="0" xfId="1" applyFont="1"/>
    <xf numFmtId="0" fontId="17" fillId="0" borderId="5" xfId="1" applyFont="1" applyBorder="1"/>
    <xf numFmtId="165" fontId="1" fillId="3" borderId="0" xfId="2" applyNumberFormat="1" applyFont="1" applyFill="1" applyAlignment="1">
      <alignment horizontal="center"/>
    </xf>
    <xf numFmtId="165" fontId="1" fillId="0" borderId="0" xfId="2" applyNumberFormat="1" applyFont="1" applyAlignment="1">
      <alignment horizontal="center"/>
    </xf>
    <xf numFmtId="0" fontId="2" fillId="11" borderId="26" xfId="1" applyFont="1" applyFill="1" applyBorder="1" applyAlignment="1">
      <alignment horizontal="center"/>
    </xf>
    <xf numFmtId="0" fontId="2" fillId="11" borderId="30" xfId="1" applyFont="1" applyFill="1" applyBorder="1" applyAlignment="1">
      <alignment horizontal="center"/>
    </xf>
    <xf numFmtId="0" fontId="2" fillId="5" borderId="26" xfId="1" applyFont="1" applyFill="1" applyBorder="1" applyAlignment="1">
      <alignment horizontal="center"/>
    </xf>
    <xf numFmtId="0" fontId="2" fillId="5" borderId="30" xfId="1" applyFont="1" applyFill="1" applyBorder="1" applyAlignment="1">
      <alignment horizontal="center"/>
    </xf>
    <xf numFmtId="0" fontId="2" fillId="10" borderId="26" xfId="1" applyFont="1" applyFill="1" applyBorder="1" applyAlignment="1">
      <alignment horizontal="center"/>
    </xf>
    <xf numFmtId="0" fontId="2" fillId="10" borderId="30" xfId="1" applyFont="1" applyFill="1" applyBorder="1" applyAlignment="1">
      <alignment horizontal="center"/>
    </xf>
    <xf numFmtId="0" fontId="14" fillId="0" borderId="15" xfId="0" applyFont="1" applyBorder="1"/>
    <xf numFmtId="17" fontId="15" fillId="3" borderId="15" xfId="0" quotePrefix="1" applyNumberFormat="1" applyFont="1" applyFill="1" applyBorder="1" applyAlignment="1">
      <alignment wrapText="1"/>
    </xf>
    <xf numFmtId="0" fontId="2" fillId="0" borderId="7" xfId="1" applyFont="1" applyBorder="1"/>
    <xf numFmtId="0" fontId="2" fillId="0" borderId="8" xfId="1" applyFont="1" applyBorder="1"/>
    <xf numFmtId="41" fontId="2" fillId="0" borderId="8" xfId="1" applyNumberFormat="1" applyFont="1" applyBorder="1"/>
    <xf numFmtId="10" fontId="2" fillId="0" borderId="8" xfId="1" applyNumberFormat="1" applyFont="1" applyBorder="1" applyAlignment="1">
      <alignment horizontal="center"/>
    </xf>
    <xf numFmtId="164" fontId="2" fillId="0" borderId="8" xfId="2" applyNumberFormat="1" applyFont="1" applyBorder="1"/>
    <xf numFmtId="1" fontId="2" fillId="0" borderId="8" xfId="1" applyNumberFormat="1" applyFont="1" applyBorder="1"/>
    <xf numFmtId="41" fontId="2" fillId="0" borderId="9" xfId="1" applyNumberFormat="1" applyFont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9" fillId="0" borderId="0" xfId="1" applyFont="1"/>
    <xf numFmtId="167" fontId="2" fillId="10" borderId="12" xfId="2" applyNumberFormat="1" applyFont="1" applyFill="1" applyBorder="1" applyAlignment="1">
      <alignment horizontal="center"/>
    </xf>
    <xf numFmtId="167" fontId="2" fillId="10" borderId="13" xfId="2" applyNumberFormat="1" applyFont="1" applyFill="1" applyBorder="1" applyAlignment="1">
      <alignment horizontal="center"/>
    </xf>
    <xf numFmtId="0" fontId="2" fillId="13" borderId="26" xfId="1" applyFont="1" applyFill="1" applyBorder="1" applyAlignment="1">
      <alignment horizontal="center"/>
    </xf>
    <xf numFmtId="164" fontId="1" fillId="0" borderId="0" xfId="2" applyNumberFormat="1" applyFont="1" applyFill="1" applyAlignment="1">
      <alignment horizontal="center"/>
    </xf>
    <xf numFmtId="10" fontId="1" fillId="0" borderId="0" xfId="1" applyNumberFormat="1" applyFill="1" applyAlignment="1">
      <alignment horizontal="center"/>
    </xf>
    <xf numFmtId="1" fontId="1" fillId="0" borderId="0" xfId="1" applyNumberFormat="1" applyFill="1" applyAlignment="1">
      <alignment horizontal="center"/>
    </xf>
    <xf numFmtId="0" fontId="19" fillId="0" borderId="0" xfId="1" applyFont="1" applyFill="1" applyBorder="1"/>
    <xf numFmtId="0" fontId="1" fillId="0" borderId="0" xfId="1" applyFill="1" applyBorder="1"/>
    <xf numFmtId="165" fontId="1" fillId="0" borderId="0" xfId="2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ill="1" applyAlignment="1">
      <alignment horizontal="center"/>
    </xf>
    <xf numFmtId="0" fontId="1" fillId="0" borderId="0" xfId="1" applyFill="1"/>
    <xf numFmtId="165" fontId="1" fillId="0" borderId="0" xfId="2" applyNumberFormat="1" applyFon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5" xfId="1" applyFill="1" applyBorder="1"/>
    <xf numFmtId="166" fontId="2" fillId="0" borderId="3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Fill="1" applyAlignment="1">
      <alignment horizontal="center" vertical="center" wrapText="1"/>
    </xf>
    <xf numFmtId="49" fontId="2" fillId="0" borderId="0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 vertical="center" wrapText="1"/>
    </xf>
    <xf numFmtId="165" fontId="2" fillId="14" borderId="12" xfId="2" applyNumberFormat="1" applyFont="1" applyFill="1" applyBorder="1" applyAlignment="1">
      <alignment horizontal="center"/>
    </xf>
    <xf numFmtId="10" fontId="1" fillId="0" borderId="0" xfId="1" applyNumberForma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center" vertical="center" wrapText="1"/>
    </xf>
    <xf numFmtId="165" fontId="2" fillId="14" borderId="13" xfId="2" applyNumberFormat="1" applyFont="1" applyFill="1" applyBorder="1" applyAlignment="1">
      <alignment horizontal="center"/>
    </xf>
    <xf numFmtId="164" fontId="2" fillId="14" borderId="24" xfId="2" applyNumberFormat="1" applyFont="1" applyFill="1" applyBorder="1" applyAlignment="1">
      <alignment horizontal="center" vertical="center" wrapText="1"/>
    </xf>
    <xf numFmtId="164" fontId="2" fillId="14" borderId="26" xfId="2" applyNumberFormat="1" applyFont="1" applyFill="1" applyBorder="1" applyAlignment="1">
      <alignment horizontal="center" vertical="center" wrapText="1"/>
    </xf>
    <xf numFmtId="164" fontId="2" fillId="14" borderId="30" xfId="2" applyNumberFormat="1" applyFont="1" applyFill="1" applyBorder="1" applyAlignment="1">
      <alignment horizontal="center" vertical="center" wrapText="1"/>
    </xf>
    <xf numFmtId="0" fontId="1" fillId="2" borderId="5" xfId="1" applyFill="1" applyBorder="1"/>
    <xf numFmtId="164" fontId="1" fillId="2" borderId="15" xfId="2" applyNumberFormat="1" applyFont="1" applyFill="1" applyBorder="1" applyAlignment="1">
      <alignment horizontal="center"/>
    </xf>
    <xf numFmtId="166" fontId="2" fillId="2" borderId="3" xfId="2" applyNumberFormat="1" applyFont="1" applyFill="1" applyBorder="1" applyAlignment="1">
      <alignment horizontal="center" vertical="center" wrapText="1"/>
    </xf>
    <xf numFmtId="164" fontId="1" fillId="2" borderId="0" xfId="2" applyNumberFormat="1" applyFont="1" applyFill="1" applyAlignment="1">
      <alignment horizontal="center"/>
    </xf>
    <xf numFmtId="10" fontId="1" fillId="2" borderId="0" xfId="1" applyNumberFormat="1" applyFill="1" applyAlignment="1">
      <alignment horizontal="center"/>
    </xf>
    <xf numFmtId="1" fontId="1" fillId="2" borderId="0" xfId="1" applyNumberFormat="1" applyFill="1" applyAlignment="1">
      <alignment horizontal="center"/>
    </xf>
    <xf numFmtId="166" fontId="2" fillId="2" borderId="0" xfId="2" applyNumberFormat="1" applyFont="1" applyFill="1" applyAlignment="1">
      <alignment horizontal="center" vertical="center" wrapText="1"/>
    </xf>
    <xf numFmtId="164" fontId="2" fillId="2" borderId="26" xfId="2" applyNumberFormat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3" borderId="12" xfId="1" applyFill="1" applyBorder="1"/>
    <xf numFmtId="0" fontId="1" fillId="0" borderId="0" xfId="4" applyFont="1" applyFill="1" applyBorder="1" applyAlignment="1">
      <alignment horizontal="left"/>
    </xf>
    <xf numFmtId="1" fontId="1" fillId="0" borderId="16" xfId="1" applyNumberFormat="1" applyFill="1" applyBorder="1" applyAlignment="1">
      <alignment horizontal="center"/>
    </xf>
    <xf numFmtId="166" fontId="2" fillId="0" borderId="16" xfId="2" applyNumberFormat="1" applyFont="1" applyFill="1" applyBorder="1" applyAlignment="1">
      <alignment horizontal="center" vertical="center" wrapText="1"/>
    </xf>
    <xf numFmtId="166" fontId="2" fillId="0" borderId="18" xfId="2" applyNumberFormat="1" applyFont="1" applyFill="1" applyBorder="1" applyAlignment="1">
      <alignment horizontal="center" vertical="center" wrapText="1"/>
    </xf>
    <xf numFmtId="164" fontId="1" fillId="0" borderId="15" xfId="2" applyNumberFormat="1" applyFont="1" applyFill="1" applyBorder="1" applyAlignment="1">
      <alignment horizontal="center"/>
    </xf>
    <xf numFmtId="0" fontId="1" fillId="0" borderId="6" xfId="1" applyFill="1" applyBorder="1"/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6" fontId="2" fillId="0" borderId="28" xfId="1" quotePrefix="1" applyNumberFormat="1" applyFont="1" applyFill="1" applyBorder="1" applyAlignment="1">
      <alignment horizontal="center" vertical="center" wrapText="1"/>
    </xf>
    <xf numFmtId="49" fontId="2" fillId="0" borderId="18" xfId="1" applyNumberFormat="1" applyFont="1" applyFill="1" applyBorder="1" applyAlignment="1">
      <alignment horizontal="center"/>
    </xf>
    <xf numFmtId="164" fontId="2" fillId="0" borderId="16" xfId="2" applyNumberFormat="1" applyFont="1" applyFill="1" applyBorder="1" applyAlignment="1">
      <alignment vertical="center" wrapText="1"/>
    </xf>
    <xf numFmtId="49" fontId="2" fillId="0" borderId="31" xfId="1" applyNumberFormat="1" applyFont="1" applyFill="1" applyBorder="1" applyAlignment="1">
      <alignment horizontal="center"/>
    </xf>
    <xf numFmtId="49" fontId="2" fillId="0" borderId="29" xfId="1" applyNumberFormat="1" applyFont="1" applyFill="1" applyBorder="1" applyAlignment="1">
      <alignment vertical="center" wrapText="1"/>
    </xf>
    <xf numFmtId="49" fontId="2" fillId="0" borderId="16" xfId="1" applyNumberFormat="1" applyFont="1" applyFill="1" applyBorder="1" applyAlignment="1">
      <alignment horizontal="center"/>
    </xf>
    <xf numFmtId="49" fontId="2" fillId="0" borderId="28" xfId="1" applyNumberFormat="1" applyFont="1" applyFill="1" applyBorder="1" applyAlignment="1">
      <alignment vertical="center" wrapText="1"/>
    </xf>
    <xf numFmtId="0" fontId="1" fillId="0" borderId="16" xfId="1" applyFill="1" applyBorder="1" applyAlignment="1">
      <alignment vertical="center" wrapText="1"/>
    </xf>
    <xf numFmtId="164" fontId="1" fillId="0" borderId="28" xfId="2" applyNumberFormat="1" applyFont="1" applyFill="1" applyBorder="1" applyAlignment="1">
      <alignment horizontal="center"/>
    </xf>
    <xf numFmtId="0" fontId="1" fillId="2" borderId="0" xfId="1" applyFill="1"/>
    <xf numFmtId="1" fontId="1" fillId="0" borderId="28" xfId="1" applyNumberFormat="1" applyFill="1" applyBorder="1" applyAlignment="1">
      <alignment horizontal="center"/>
    </xf>
    <xf numFmtId="165" fontId="2" fillId="2" borderId="12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 vertical="center"/>
    </xf>
    <xf numFmtId="164" fontId="2" fillId="12" borderId="24" xfId="7" applyNumberFormat="1" applyFont="1" applyFill="1" applyBorder="1" applyAlignment="1">
      <alignment horizontal="center" vertical="center"/>
    </xf>
    <xf numFmtId="164" fontId="2" fillId="12" borderId="26" xfId="7" applyNumberFormat="1" applyFont="1" applyFill="1" applyBorder="1" applyAlignment="1">
      <alignment horizontal="center" vertical="center"/>
    </xf>
    <xf numFmtId="164" fontId="2" fillId="12" borderId="30" xfId="7" applyNumberFormat="1" applyFont="1" applyFill="1" applyBorder="1" applyAlignment="1">
      <alignment horizontal="center" vertical="center"/>
    </xf>
    <xf numFmtId="164" fontId="2" fillId="0" borderId="14" xfId="2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165" fontId="1" fillId="0" borderId="0" xfId="2" applyNumberFormat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10" fontId="2" fillId="0" borderId="5" xfId="3" applyNumberFormat="1" applyFont="1" applyFill="1" applyBorder="1" applyAlignment="1">
      <alignment vertical="center" wrapText="1"/>
    </xf>
    <xf numFmtId="168" fontId="1" fillId="0" borderId="0" xfId="3" applyNumberFormat="1" applyFont="1" applyFill="1" applyBorder="1"/>
    <xf numFmtId="169" fontId="20" fillId="0" borderId="16" xfId="0" applyNumberFormat="1" applyFont="1" applyBorder="1"/>
    <xf numFmtId="166" fontId="2" fillId="2" borderId="0" xfId="2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49" fontId="2" fillId="0" borderId="0" xfId="1" applyNumberFormat="1" applyFont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11" borderId="30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11" borderId="14" xfId="1" applyFont="1" applyFill="1" applyBorder="1" applyAlignment="1">
      <alignment horizontal="center" vertical="center" wrapText="1"/>
    </xf>
    <xf numFmtId="0" fontId="2" fillId="11" borderId="0" xfId="1" applyFont="1" applyFill="1" applyAlignment="1">
      <alignment horizontal="center" vertical="center" wrapText="1"/>
    </xf>
    <xf numFmtId="0" fontId="2" fillId="11" borderId="0" xfId="1" applyFont="1" applyFill="1" applyBorder="1" applyAlignment="1">
      <alignment horizontal="center" vertical="center" wrapText="1"/>
    </xf>
    <xf numFmtId="0" fontId="2" fillId="12" borderId="4" xfId="1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2" fillId="14" borderId="24" xfId="1" applyFont="1" applyFill="1" applyBorder="1" applyAlignment="1">
      <alignment horizontal="center" vertical="center" wrapText="1"/>
    </xf>
    <xf numFmtId="0" fontId="2" fillId="14" borderId="26" xfId="1" applyFont="1" applyFill="1" applyBorder="1" applyAlignment="1">
      <alignment horizontal="center" vertical="center" wrapText="1"/>
    </xf>
    <xf numFmtId="0" fontId="2" fillId="14" borderId="30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11" borderId="27" xfId="1" applyFont="1" applyFill="1" applyBorder="1" applyAlignment="1">
      <alignment horizontal="center" vertical="center" wrapText="1"/>
    </xf>
    <xf numFmtId="0" fontId="2" fillId="11" borderId="17" xfId="1" applyFont="1" applyFill="1" applyBorder="1" applyAlignment="1">
      <alignment horizontal="center" vertical="center" wrapText="1"/>
    </xf>
    <xf numFmtId="0" fontId="2" fillId="11" borderId="15" xfId="1" applyFont="1" applyFill="1" applyBorder="1" applyAlignment="1">
      <alignment horizontal="center" vertical="center" wrapText="1"/>
    </xf>
    <xf numFmtId="0" fontId="2" fillId="11" borderId="3" xfId="1" applyFont="1" applyFill="1" applyBorder="1" applyAlignment="1">
      <alignment horizontal="center" vertical="center" wrapText="1"/>
    </xf>
    <xf numFmtId="49" fontId="2" fillId="11" borderId="27" xfId="1" applyNumberFormat="1" applyFont="1" applyFill="1" applyBorder="1" applyAlignment="1">
      <alignment horizontal="center" vertical="center" wrapText="1"/>
    </xf>
    <xf numFmtId="49" fontId="2" fillId="11" borderId="17" xfId="1" applyNumberFormat="1" applyFont="1" applyFill="1" applyBorder="1" applyAlignment="1">
      <alignment horizontal="center" vertical="center" wrapText="1"/>
    </xf>
    <xf numFmtId="49" fontId="2" fillId="11" borderId="15" xfId="1" applyNumberFormat="1" applyFont="1" applyFill="1" applyBorder="1" applyAlignment="1">
      <alignment horizontal="center" vertical="center" wrapText="1"/>
    </xf>
    <xf numFmtId="49" fontId="2" fillId="11" borderId="3" xfId="1" applyNumberFormat="1" applyFont="1" applyFill="1" applyBorder="1" applyAlignment="1">
      <alignment horizontal="center" vertical="center" wrapText="1"/>
    </xf>
  </cellXfs>
  <cellStyles count="17">
    <cellStyle name="Comma" xfId="2" builtinId="3"/>
    <cellStyle name="Comma 2" xfId="7" xr:uid="{00000000-0005-0000-0000-000001000000}"/>
    <cellStyle name="Currency 2" xfId="5" xr:uid="{00000000-0005-0000-0000-000002000000}"/>
    <cellStyle name="Normal" xfId="0" builtinId="0"/>
    <cellStyle name="Normal 2" xfId="4" xr:uid="{00000000-0005-0000-0000-000005000000}"/>
    <cellStyle name="Normal 2 2" xfId="1" xr:uid="{00000000-0005-0000-0000-000006000000}"/>
    <cellStyle name="Normal 3" xfId="13" xr:uid="{00000000-0005-0000-0000-000007000000}"/>
    <cellStyle name="Normal 3 2" xfId="15" xr:uid="{00000000-0005-0000-0000-000008000000}"/>
    <cellStyle name="Normal 6" xfId="14" xr:uid="{00000000-0005-0000-0000-000009000000}"/>
    <cellStyle name="Normal 7" xfId="16" xr:uid="{00000000-0005-0000-0000-00000A000000}"/>
    <cellStyle name="Percent" xfId="3" builtinId="5"/>
    <cellStyle name="Percent 2" xfId="6" xr:uid="{00000000-0005-0000-0000-000010000000}"/>
    <cellStyle name="SAPBEXaggData" xfId="11" xr:uid="{00000000-0005-0000-0000-000011000000}"/>
    <cellStyle name="SAPBEXaggItem" xfId="10" xr:uid="{00000000-0005-0000-0000-000012000000}"/>
    <cellStyle name="SAPBEXchaText" xfId="8" xr:uid="{00000000-0005-0000-0000-000013000000}"/>
    <cellStyle name="SAPBEXstdData" xfId="12" xr:uid="{00000000-0005-0000-0000-000014000000}"/>
    <cellStyle name="SAPBEXstdItem" xfId="9" xr:uid="{00000000-0005-0000-0000-000015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3C3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F3DB-0E4B-4635-885B-EF718B595BF5}">
  <dimension ref="A1:T171"/>
  <sheetViews>
    <sheetView tabSelected="1" zoomScale="90" zoomScaleNormal="90" workbookViewId="0">
      <selection activeCell="D105" sqref="D105"/>
    </sheetView>
  </sheetViews>
  <sheetFormatPr defaultColWidth="9.140625" defaultRowHeight="12.75" x14ac:dyDescent="0.2"/>
  <cols>
    <col min="1" max="1" width="9.140625" style="1"/>
    <col min="2" max="2" width="40.85546875" style="1" customWidth="1"/>
    <col min="3" max="3" width="13.85546875" style="1" customWidth="1"/>
    <col min="4" max="4" width="12.5703125" style="1" customWidth="1"/>
    <col min="5" max="5" width="12.5703125" style="6" hidden="1" customWidth="1"/>
    <col min="6" max="8" width="12.5703125" style="1" hidden="1" customWidth="1"/>
    <col min="9" max="12" width="12.5703125" style="1" customWidth="1"/>
    <col min="13" max="13" width="10.42578125" style="1" customWidth="1"/>
    <col min="14" max="14" width="12.5703125" style="1" customWidth="1"/>
    <col min="15" max="15" width="8.85546875" style="133" customWidth="1"/>
    <col min="16" max="16" width="8.7109375" style="52" customWidth="1"/>
    <col min="17" max="17" width="9.140625" style="149"/>
    <col min="18" max="16384" width="9.140625" style="1"/>
  </cols>
  <sheetData>
    <row r="1" spans="2:19" ht="15" customHeight="1" x14ac:dyDescent="0.25">
      <c r="B1" s="49" t="s">
        <v>116</v>
      </c>
      <c r="E1" s="175"/>
      <c r="F1" s="175"/>
      <c r="G1" s="175"/>
      <c r="H1" s="175"/>
      <c r="I1" s="175"/>
      <c r="J1" s="149"/>
      <c r="K1" s="149"/>
      <c r="L1" s="149"/>
      <c r="M1" s="149"/>
      <c r="N1" s="149"/>
    </row>
    <row r="2" spans="2:19" ht="15" customHeight="1" x14ac:dyDescent="0.25">
      <c r="B2" s="60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2:19" ht="31.5" customHeight="1" thickBot="1" x14ac:dyDescent="0.25">
      <c r="B3" s="61" t="s">
        <v>127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2:19" ht="13.5" customHeight="1" x14ac:dyDescent="0.2">
      <c r="B4" s="153" t="s">
        <v>0</v>
      </c>
      <c r="C4" s="182" t="s">
        <v>128</v>
      </c>
      <c r="D4" s="183"/>
      <c r="E4" s="176" t="s">
        <v>75</v>
      </c>
      <c r="F4" s="177"/>
      <c r="G4" s="180" t="s">
        <v>76</v>
      </c>
      <c r="H4" s="176"/>
      <c r="I4" s="186" t="s">
        <v>124</v>
      </c>
      <c r="J4" s="187"/>
      <c r="K4" s="164" t="s">
        <v>126</v>
      </c>
      <c r="L4" s="164"/>
      <c r="M4" s="172" t="s">
        <v>123</v>
      </c>
      <c r="N4" s="172" t="s">
        <v>120</v>
      </c>
      <c r="O4" s="167" t="s">
        <v>121</v>
      </c>
      <c r="P4" s="169" t="s">
        <v>122</v>
      </c>
      <c r="Q4" s="158" t="s">
        <v>118</v>
      </c>
      <c r="R4" s="161" t="s">
        <v>115</v>
      </c>
      <c r="S4" s="155" t="s">
        <v>119</v>
      </c>
    </row>
    <row r="5" spans="2:19" ht="15.6" customHeight="1" x14ac:dyDescent="0.2">
      <c r="B5" s="154"/>
      <c r="C5" s="184"/>
      <c r="D5" s="185"/>
      <c r="E5" s="178"/>
      <c r="F5" s="179"/>
      <c r="G5" s="181"/>
      <c r="H5" s="178"/>
      <c r="I5" s="188"/>
      <c r="J5" s="189"/>
      <c r="K5" s="165"/>
      <c r="L5" s="166"/>
      <c r="M5" s="173"/>
      <c r="N5" s="173"/>
      <c r="O5" s="168"/>
      <c r="P5" s="170"/>
      <c r="Q5" s="159"/>
      <c r="R5" s="162"/>
      <c r="S5" s="156"/>
    </row>
    <row r="6" spans="2:19" ht="15.6" customHeight="1" x14ac:dyDescent="0.2">
      <c r="B6" s="154"/>
      <c r="C6" s="184"/>
      <c r="D6" s="185"/>
      <c r="E6" s="178"/>
      <c r="F6" s="179"/>
      <c r="G6" s="181"/>
      <c r="H6" s="178"/>
      <c r="I6" s="188"/>
      <c r="J6" s="189"/>
      <c r="K6" s="165"/>
      <c r="L6" s="166"/>
      <c r="M6" s="173"/>
      <c r="N6" s="173"/>
      <c r="O6" s="168"/>
      <c r="P6" s="170"/>
      <c r="Q6" s="159"/>
      <c r="R6" s="162"/>
      <c r="S6" s="156"/>
    </row>
    <row r="7" spans="2:19" ht="15.6" customHeight="1" x14ac:dyDescent="0.2">
      <c r="B7" s="32"/>
      <c r="C7" s="31" t="s">
        <v>117</v>
      </c>
      <c r="D7" s="10" t="s">
        <v>110</v>
      </c>
      <c r="E7" s="150"/>
      <c r="F7" s="151"/>
      <c r="G7" s="152"/>
      <c r="H7" s="150"/>
      <c r="I7" s="46" t="s">
        <v>117</v>
      </c>
      <c r="J7" s="10" t="s">
        <v>110</v>
      </c>
      <c r="K7" s="45" t="s">
        <v>117</v>
      </c>
      <c r="L7" s="92" t="s">
        <v>110</v>
      </c>
      <c r="M7" s="173"/>
      <c r="N7" s="173"/>
      <c r="O7" s="168"/>
      <c r="P7" s="170"/>
      <c r="Q7" s="159"/>
      <c r="R7" s="162"/>
      <c r="S7" s="156"/>
    </row>
    <row r="8" spans="2:19" ht="15.6" customHeight="1" x14ac:dyDescent="0.2">
      <c r="B8" s="32"/>
      <c r="C8" s="38">
        <v>318.7</v>
      </c>
      <c r="D8" s="47">
        <v>2</v>
      </c>
      <c r="E8" s="150"/>
      <c r="F8" s="151"/>
      <c r="G8" s="152"/>
      <c r="H8" s="150"/>
      <c r="I8" s="38">
        <v>823.53</v>
      </c>
      <c r="J8" s="48">
        <v>2</v>
      </c>
      <c r="K8" s="39">
        <v>68.912000000000006</v>
      </c>
      <c r="L8" s="93">
        <v>2</v>
      </c>
      <c r="M8" s="173"/>
      <c r="N8" s="173"/>
      <c r="O8" s="168"/>
      <c r="P8" s="170"/>
      <c r="Q8" s="159"/>
      <c r="R8" s="162"/>
      <c r="S8" s="156"/>
    </row>
    <row r="9" spans="2:19" s="50" customFormat="1" ht="15.6" customHeight="1" x14ac:dyDescent="0.2">
      <c r="B9" s="51"/>
      <c r="C9" s="38">
        <v>647.25</v>
      </c>
      <c r="D9" s="47">
        <v>3</v>
      </c>
      <c r="E9" s="150"/>
      <c r="F9" s="151"/>
      <c r="G9" s="152"/>
      <c r="H9" s="150"/>
      <c r="I9" s="38">
        <v>1259.33</v>
      </c>
      <c r="J9" s="48">
        <v>3</v>
      </c>
      <c r="K9" s="39">
        <v>96.058000000000007</v>
      </c>
      <c r="L9" s="93">
        <v>3</v>
      </c>
      <c r="M9" s="173"/>
      <c r="N9" s="173"/>
      <c r="O9" s="168"/>
      <c r="P9" s="170"/>
      <c r="Q9" s="159"/>
      <c r="R9" s="162"/>
      <c r="S9" s="156"/>
    </row>
    <row r="10" spans="2:19" s="50" customFormat="1" ht="15.6" customHeight="1" x14ac:dyDescent="0.2">
      <c r="B10" s="51"/>
      <c r="C10" s="38">
        <v>1314.52</v>
      </c>
      <c r="D10" s="47">
        <v>4</v>
      </c>
      <c r="E10" s="150"/>
      <c r="F10" s="151"/>
      <c r="G10" s="152"/>
      <c r="H10" s="150"/>
      <c r="I10" s="38">
        <v>1925.73</v>
      </c>
      <c r="J10" s="48">
        <v>4</v>
      </c>
      <c r="K10" s="39">
        <v>133.89599999999999</v>
      </c>
      <c r="L10" s="93">
        <v>4</v>
      </c>
      <c r="M10" s="173"/>
      <c r="N10" s="173"/>
      <c r="O10" s="168"/>
      <c r="P10" s="170"/>
      <c r="Q10" s="159"/>
      <c r="R10" s="162"/>
      <c r="S10" s="156"/>
    </row>
    <row r="11" spans="2:19" s="50" customFormat="1" ht="15.6" customHeight="1" x14ac:dyDescent="0.2">
      <c r="B11" s="51"/>
      <c r="C11" s="38">
        <v>2669.68</v>
      </c>
      <c r="D11" s="47">
        <v>5</v>
      </c>
      <c r="E11" s="150"/>
      <c r="F11" s="151"/>
      <c r="G11" s="152"/>
      <c r="H11" s="150"/>
      <c r="I11" s="38">
        <v>2944.78</v>
      </c>
      <c r="J11" s="48">
        <v>5</v>
      </c>
      <c r="K11" s="39">
        <v>186.63900000000001</v>
      </c>
      <c r="L11" s="93">
        <v>5</v>
      </c>
      <c r="M11" s="173"/>
      <c r="N11" s="173"/>
      <c r="O11" s="168"/>
      <c r="P11" s="170"/>
      <c r="Q11" s="159"/>
      <c r="R11" s="162"/>
      <c r="S11" s="156"/>
    </row>
    <row r="12" spans="2:19" s="50" customFormat="1" ht="15.6" customHeight="1" x14ac:dyDescent="0.2">
      <c r="B12" s="51"/>
      <c r="C12" s="38">
        <v>5421.91</v>
      </c>
      <c r="D12" s="47">
        <v>6</v>
      </c>
      <c r="E12" s="150"/>
      <c r="F12" s="151"/>
      <c r="G12" s="152"/>
      <c r="H12" s="150"/>
      <c r="I12" s="38">
        <v>4503.08</v>
      </c>
      <c r="J12" s="48">
        <v>6</v>
      </c>
      <c r="K12" s="39">
        <v>260.15899999999999</v>
      </c>
      <c r="L12" s="93">
        <v>6</v>
      </c>
      <c r="M12" s="173"/>
      <c r="N12" s="173"/>
      <c r="O12" s="168"/>
      <c r="P12" s="170"/>
      <c r="Q12" s="159"/>
      <c r="R12" s="162"/>
      <c r="S12" s="156"/>
    </row>
    <row r="13" spans="2:19" s="50" customFormat="1" ht="15.6" customHeight="1" x14ac:dyDescent="0.2">
      <c r="B13" s="51"/>
      <c r="C13" s="38">
        <v>11011.45</v>
      </c>
      <c r="D13" s="47">
        <v>7</v>
      </c>
      <c r="E13" s="150"/>
      <c r="F13" s="151"/>
      <c r="G13" s="152"/>
      <c r="H13" s="150"/>
      <c r="I13" s="38">
        <v>6885.99</v>
      </c>
      <c r="J13" s="48">
        <v>7</v>
      </c>
      <c r="K13" s="39">
        <v>362.63799999999998</v>
      </c>
      <c r="L13" s="93">
        <v>7</v>
      </c>
      <c r="M13" s="173"/>
      <c r="N13" s="173"/>
      <c r="O13" s="168"/>
      <c r="P13" s="170"/>
      <c r="Q13" s="159"/>
      <c r="R13" s="162"/>
      <c r="S13" s="156"/>
    </row>
    <row r="14" spans="2:19" s="50" customFormat="1" ht="15.6" customHeight="1" x14ac:dyDescent="0.2">
      <c r="B14" s="51"/>
      <c r="C14" s="38">
        <v>22363.34</v>
      </c>
      <c r="D14" s="47">
        <v>8</v>
      </c>
      <c r="E14" s="150"/>
      <c r="F14" s="151"/>
      <c r="G14" s="152"/>
      <c r="H14" s="150"/>
      <c r="I14" s="38">
        <v>10529.88</v>
      </c>
      <c r="J14" s="48">
        <v>8</v>
      </c>
      <c r="K14" s="39">
        <v>505.48599999999999</v>
      </c>
      <c r="L14" s="93">
        <v>8</v>
      </c>
      <c r="M14" s="173"/>
      <c r="N14" s="173"/>
      <c r="O14" s="168"/>
      <c r="P14" s="170"/>
      <c r="Q14" s="159"/>
      <c r="R14" s="162"/>
      <c r="S14" s="156"/>
    </row>
    <row r="15" spans="2:19" ht="15.6" customHeight="1" x14ac:dyDescent="0.2">
      <c r="B15" s="32"/>
      <c r="C15" s="38">
        <v>45418.1</v>
      </c>
      <c r="D15" s="47">
        <v>9</v>
      </c>
      <c r="E15" s="150"/>
      <c r="F15" s="151"/>
      <c r="G15" s="152"/>
      <c r="H15" s="150"/>
      <c r="I15" s="38">
        <v>16102.02</v>
      </c>
      <c r="J15" s="48">
        <v>9</v>
      </c>
      <c r="K15" s="39">
        <v>704.60400000000004</v>
      </c>
      <c r="L15" s="93">
        <v>9</v>
      </c>
      <c r="M15" s="173"/>
      <c r="N15" s="173"/>
      <c r="O15" s="168"/>
      <c r="P15" s="170"/>
      <c r="Q15" s="159"/>
      <c r="R15" s="162"/>
      <c r="S15" s="156"/>
    </row>
    <row r="16" spans="2:19" ht="15.6" customHeight="1" x14ac:dyDescent="0.2">
      <c r="B16" s="32"/>
      <c r="C16" s="38">
        <v>92240.42</v>
      </c>
      <c r="D16" s="47">
        <v>10</v>
      </c>
      <c r="E16" s="150"/>
      <c r="F16" s="151"/>
      <c r="G16" s="152"/>
      <c r="H16" s="150"/>
      <c r="I16" s="38">
        <v>24622.79</v>
      </c>
      <c r="J16" s="48">
        <v>10</v>
      </c>
      <c r="K16" s="39">
        <v>982.15599999999995</v>
      </c>
      <c r="L16" s="93">
        <v>10</v>
      </c>
      <c r="M16" s="173"/>
      <c r="N16" s="173"/>
      <c r="O16" s="168"/>
      <c r="P16" s="170"/>
      <c r="Q16" s="159"/>
      <c r="R16" s="162"/>
      <c r="S16" s="156"/>
    </row>
    <row r="17" spans="1:20" ht="15.6" customHeight="1" x14ac:dyDescent="0.2">
      <c r="B17" s="32"/>
      <c r="C17" s="38">
        <v>187332.69</v>
      </c>
      <c r="D17" s="47">
        <v>11</v>
      </c>
      <c r="E17" s="150"/>
      <c r="F17" s="151"/>
      <c r="G17" s="152"/>
      <c r="H17" s="150"/>
      <c r="I17" s="38">
        <v>37652.53</v>
      </c>
      <c r="J17" s="48">
        <v>11</v>
      </c>
      <c r="K17" s="39">
        <v>1369.039</v>
      </c>
      <c r="L17" s="93">
        <v>11</v>
      </c>
      <c r="M17" s="173"/>
      <c r="N17" s="173"/>
      <c r="O17" s="168"/>
      <c r="P17" s="170"/>
      <c r="Q17" s="159"/>
      <c r="R17" s="162"/>
      <c r="S17" s="156"/>
    </row>
    <row r="18" spans="1:20" ht="12.75" customHeight="1" x14ac:dyDescent="0.2">
      <c r="A18" s="36"/>
      <c r="B18" s="145"/>
      <c r="C18" s="38">
        <v>380457.26</v>
      </c>
      <c r="D18" s="47">
        <v>12</v>
      </c>
      <c r="E18" s="150"/>
      <c r="F18" s="151"/>
      <c r="G18" s="152"/>
      <c r="H18" s="150"/>
      <c r="I18" s="38">
        <v>57577.27</v>
      </c>
      <c r="J18" s="48">
        <v>12</v>
      </c>
      <c r="K18" s="39">
        <v>1908.32</v>
      </c>
      <c r="L18" s="93">
        <v>12</v>
      </c>
      <c r="M18" s="173"/>
      <c r="N18" s="173"/>
      <c r="O18" s="168"/>
      <c r="P18" s="170"/>
      <c r="Q18" s="159"/>
      <c r="R18" s="162"/>
      <c r="S18" s="156"/>
    </row>
    <row r="19" spans="1:20" ht="12.75" customHeight="1" x14ac:dyDescent="0.2">
      <c r="A19" s="36"/>
      <c r="B19" s="119"/>
      <c r="C19" s="38">
        <v>772677.36</v>
      </c>
      <c r="D19" s="47">
        <v>13</v>
      </c>
      <c r="E19" s="150"/>
      <c r="F19" s="151"/>
      <c r="G19" s="152"/>
      <c r="H19" s="150"/>
      <c r="I19" s="38">
        <v>88045.67</v>
      </c>
      <c r="J19" s="48">
        <v>13</v>
      </c>
      <c r="K19" s="39">
        <v>2660.0309999999999</v>
      </c>
      <c r="L19" s="93">
        <v>13</v>
      </c>
      <c r="M19" s="173"/>
      <c r="N19" s="173"/>
      <c r="O19" s="168"/>
      <c r="P19" s="170"/>
      <c r="Q19" s="159"/>
      <c r="R19" s="162"/>
      <c r="S19" s="156"/>
    </row>
    <row r="20" spans="1:20" ht="12.75" customHeight="1" x14ac:dyDescent="0.2">
      <c r="A20" s="36"/>
      <c r="B20" s="119"/>
      <c r="C20" s="38">
        <v>1569244.07</v>
      </c>
      <c r="D20" s="47">
        <v>14</v>
      </c>
      <c r="E20" s="150"/>
      <c r="F20" s="151"/>
      <c r="G20" s="152"/>
      <c r="H20" s="150"/>
      <c r="I20" s="38">
        <v>134637.15</v>
      </c>
      <c r="J20" s="48">
        <v>14</v>
      </c>
      <c r="K20" s="39">
        <v>3707.8510000000001</v>
      </c>
      <c r="L20" s="93">
        <v>14</v>
      </c>
      <c r="M20" s="173"/>
      <c r="N20" s="173"/>
      <c r="O20" s="168"/>
      <c r="P20" s="170"/>
      <c r="Q20" s="159"/>
      <c r="R20" s="162"/>
      <c r="S20" s="156"/>
    </row>
    <row r="21" spans="1:20" ht="13.5" customHeight="1" thickBot="1" x14ac:dyDescent="0.25">
      <c r="B21" s="120"/>
      <c r="C21" s="121" t="s">
        <v>77</v>
      </c>
      <c r="D21" s="122" t="s">
        <v>110</v>
      </c>
      <c r="E21" s="123"/>
      <c r="F21" s="124" t="s">
        <v>1</v>
      </c>
      <c r="G21" s="125"/>
      <c r="H21" s="126" t="s">
        <v>1</v>
      </c>
      <c r="I21" s="127"/>
      <c r="J21" s="122" t="s">
        <v>110</v>
      </c>
      <c r="K21" s="128"/>
      <c r="L21" s="126" t="s">
        <v>110</v>
      </c>
      <c r="M21" s="173"/>
      <c r="N21" s="174"/>
      <c r="O21" s="168"/>
      <c r="P21" s="171"/>
      <c r="Q21" s="160"/>
      <c r="R21" s="163"/>
      <c r="S21" s="157"/>
    </row>
    <row r="22" spans="1:20" ht="13.35" customHeight="1" x14ac:dyDescent="0.2">
      <c r="A22" s="3"/>
      <c r="B22" s="89" t="s">
        <v>2</v>
      </c>
      <c r="C22" s="117">
        <v>417</v>
      </c>
      <c r="D22" s="90">
        <v>2.3794</v>
      </c>
      <c r="E22" s="76">
        <v>401.42857142857144</v>
      </c>
      <c r="F22" s="77">
        <v>4.5610352543677999E-4</v>
      </c>
      <c r="G22" s="78">
        <v>0</v>
      </c>
      <c r="H22" s="77">
        <v>0</v>
      </c>
      <c r="I22" s="78">
        <v>465.66666666666669</v>
      </c>
      <c r="J22" s="90">
        <v>1</v>
      </c>
      <c r="K22" s="78">
        <v>41</v>
      </c>
      <c r="L22" s="91">
        <v>1</v>
      </c>
      <c r="M22" s="100">
        <v>1</v>
      </c>
      <c r="N22" s="94">
        <v>1.4598000000000002</v>
      </c>
      <c r="O22" s="134">
        <v>1</v>
      </c>
      <c r="P22" s="73">
        <v>1</v>
      </c>
      <c r="Q22" s="54">
        <v>1</v>
      </c>
      <c r="R22" s="56">
        <v>1</v>
      </c>
      <c r="S22" s="58">
        <v>1</v>
      </c>
    </row>
    <row r="23" spans="1:20" ht="13.35" customHeight="1" x14ac:dyDescent="0.2">
      <c r="A23" s="3"/>
      <c r="B23" s="89" t="s">
        <v>113</v>
      </c>
      <c r="C23" s="117">
        <v>270</v>
      </c>
      <c r="D23" s="90">
        <v>1.7659</v>
      </c>
      <c r="E23" s="76">
        <v>641.42857142857144</v>
      </c>
      <c r="F23" s="77">
        <v>7.2879175416766626E-4</v>
      </c>
      <c r="G23" s="78">
        <v>0</v>
      </c>
      <c r="H23" s="77">
        <v>0</v>
      </c>
      <c r="I23" s="78">
        <v>804.7619047619047</v>
      </c>
      <c r="J23" s="90">
        <v>1.9457</v>
      </c>
      <c r="K23" s="78">
        <v>47</v>
      </c>
      <c r="L23" s="91">
        <v>1</v>
      </c>
      <c r="M23" s="101">
        <v>2</v>
      </c>
      <c r="N23" s="94">
        <v>1.5705333333333333</v>
      </c>
      <c r="O23" s="135">
        <v>2</v>
      </c>
      <c r="P23" s="73">
        <v>2</v>
      </c>
      <c r="Q23" s="54">
        <v>2</v>
      </c>
      <c r="R23" s="56">
        <v>1</v>
      </c>
      <c r="S23" s="58">
        <v>1</v>
      </c>
    </row>
    <row r="24" spans="1:20" ht="13.35" customHeight="1" x14ac:dyDescent="0.2">
      <c r="A24" s="3"/>
      <c r="B24" s="89" t="s">
        <v>3</v>
      </c>
      <c r="C24" s="117">
        <v>447</v>
      </c>
      <c r="D24" s="90">
        <v>2.4775</v>
      </c>
      <c r="E24" s="76">
        <v>844.28571428571433</v>
      </c>
      <c r="F24" s="77">
        <v>9.5927823321401064E-4</v>
      </c>
      <c r="G24" s="78">
        <v>30</v>
      </c>
      <c r="H24" s="77">
        <v>1.9100476693325474E-4</v>
      </c>
      <c r="I24" s="78">
        <v>788.33333333333337</v>
      </c>
      <c r="J24" s="90">
        <v>1.8971</v>
      </c>
      <c r="K24" s="78">
        <v>47</v>
      </c>
      <c r="L24" s="91">
        <v>1</v>
      </c>
      <c r="M24" s="101">
        <v>2</v>
      </c>
      <c r="N24" s="94">
        <v>1.7915333333333334</v>
      </c>
      <c r="O24" s="135">
        <v>2</v>
      </c>
      <c r="P24" s="73">
        <v>2</v>
      </c>
      <c r="Q24" s="54">
        <v>2</v>
      </c>
      <c r="R24" s="56">
        <v>2</v>
      </c>
      <c r="S24" s="58">
        <v>2</v>
      </c>
    </row>
    <row r="25" spans="1:20" ht="13.35" customHeight="1" x14ac:dyDescent="0.2">
      <c r="A25" s="3"/>
      <c r="B25" s="89" t="s">
        <v>114</v>
      </c>
      <c r="C25" s="117">
        <v>128</v>
      </c>
      <c r="D25" s="90">
        <v>1</v>
      </c>
      <c r="E25" s="76">
        <v>1307.1428571428571</v>
      </c>
      <c r="F25" s="77">
        <v>1.4851769600521484E-3</v>
      </c>
      <c r="G25" s="78">
        <v>38.571428571428569</v>
      </c>
      <c r="H25" s="77">
        <v>2.455775574856132E-4</v>
      </c>
      <c r="I25" s="78">
        <v>2279.1428571428573</v>
      </c>
      <c r="J25" s="90">
        <v>4.3967000000000001</v>
      </c>
      <c r="K25" s="78">
        <v>61</v>
      </c>
      <c r="L25" s="91">
        <v>1.6328</v>
      </c>
      <c r="M25" s="101">
        <v>2</v>
      </c>
      <c r="N25" s="94">
        <v>2.3431666666666668</v>
      </c>
      <c r="O25" s="135">
        <v>2</v>
      </c>
      <c r="P25" s="73">
        <v>2</v>
      </c>
      <c r="Q25" s="54">
        <v>2</v>
      </c>
      <c r="R25" s="56">
        <v>2</v>
      </c>
      <c r="S25" s="58">
        <v>2</v>
      </c>
    </row>
    <row r="26" spans="1:20" s="86" customFormat="1" ht="13.35" customHeight="1" x14ac:dyDescent="0.2">
      <c r="A26" s="111"/>
      <c r="B26" s="80" t="s">
        <v>5</v>
      </c>
      <c r="C26" s="117">
        <v>895</v>
      </c>
      <c r="D26" s="90">
        <v>3.4573999999999998</v>
      </c>
      <c r="E26" s="76">
        <v>1000</v>
      </c>
      <c r="F26" s="77">
        <v>1.1362009530453594E-3</v>
      </c>
      <c r="G26" s="78">
        <v>0</v>
      </c>
      <c r="H26" s="77">
        <v>0</v>
      </c>
      <c r="I26" s="78">
        <v>1116.1904761904761</v>
      </c>
      <c r="J26" s="90">
        <v>2.7159</v>
      </c>
      <c r="K26" s="78">
        <v>44</v>
      </c>
      <c r="L26" s="91">
        <v>1</v>
      </c>
      <c r="M26" s="101">
        <v>2</v>
      </c>
      <c r="N26" s="94">
        <v>2.3910999999999998</v>
      </c>
      <c r="O26" s="135">
        <v>2</v>
      </c>
      <c r="P26" s="73">
        <v>3</v>
      </c>
      <c r="Q26" s="54">
        <v>3</v>
      </c>
      <c r="R26" s="56">
        <v>3</v>
      </c>
      <c r="S26" s="58">
        <v>3</v>
      </c>
      <c r="T26" s="1"/>
    </row>
    <row r="27" spans="1:20" x14ac:dyDescent="0.2">
      <c r="A27" s="112"/>
      <c r="B27" s="113" t="s">
        <v>7</v>
      </c>
      <c r="C27" s="117">
        <v>3311</v>
      </c>
      <c r="D27" s="90">
        <v>5.3038999999999996</v>
      </c>
      <c r="E27" s="76">
        <v>0</v>
      </c>
      <c r="F27" s="77">
        <v>0</v>
      </c>
      <c r="G27" s="78">
        <v>894.28571428571422</v>
      </c>
      <c r="H27" s="77">
        <v>5.6937611476294029E-3</v>
      </c>
      <c r="I27" s="78">
        <v>708.95238095238085</v>
      </c>
      <c r="J27" s="90">
        <v>1.6473</v>
      </c>
      <c r="K27" s="78">
        <v>44</v>
      </c>
      <c r="L27" s="91">
        <v>1</v>
      </c>
      <c r="M27" s="101">
        <v>3</v>
      </c>
      <c r="N27" s="94">
        <v>2.6503999999999999</v>
      </c>
      <c r="O27" s="135">
        <v>3</v>
      </c>
      <c r="P27" s="73">
        <v>3</v>
      </c>
      <c r="Q27" s="54">
        <v>3</v>
      </c>
      <c r="R27" s="56">
        <v>3</v>
      </c>
      <c r="S27" s="58">
        <v>3</v>
      </c>
    </row>
    <row r="28" spans="1:20" x14ac:dyDescent="0.2">
      <c r="A28" s="3"/>
      <c r="B28" s="89" t="s">
        <v>12</v>
      </c>
      <c r="C28" s="117">
        <v>2047</v>
      </c>
      <c r="D28" s="90">
        <v>4.6250999999999998</v>
      </c>
      <c r="E28" s="76">
        <v>1170</v>
      </c>
      <c r="F28" s="77">
        <v>1.3293551150630706E-3</v>
      </c>
      <c r="G28" s="78">
        <v>3500</v>
      </c>
      <c r="H28" s="77">
        <v>2.2283889475546385E-2</v>
      </c>
      <c r="I28" s="78">
        <v>4283.1533333333327</v>
      </c>
      <c r="J28" s="90">
        <v>5.8821000000000003</v>
      </c>
      <c r="K28" s="78">
        <v>53</v>
      </c>
      <c r="L28" s="91">
        <v>1.2095</v>
      </c>
      <c r="M28" s="101">
        <v>4</v>
      </c>
      <c r="N28" s="94">
        <v>3.9055666666666671</v>
      </c>
      <c r="O28" s="135">
        <v>4</v>
      </c>
      <c r="P28" s="73">
        <v>4</v>
      </c>
      <c r="Q28" s="54">
        <v>4</v>
      </c>
      <c r="R28" s="56">
        <v>4</v>
      </c>
      <c r="S28" s="58">
        <v>4</v>
      </c>
    </row>
    <row r="29" spans="1:20" x14ac:dyDescent="0.2">
      <c r="A29" s="3"/>
      <c r="B29" s="89" t="s">
        <v>4</v>
      </c>
      <c r="C29" s="117">
        <v>3307</v>
      </c>
      <c r="D29" s="90">
        <v>5.3022</v>
      </c>
      <c r="E29" s="76">
        <v>5142.8571428571431</v>
      </c>
      <c r="F29" s="77">
        <v>5.84331918709042E-3</v>
      </c>
      <c r="G29" s="78">
        <v>0</v>
      </c>
      <c r="H29" s="77">
        <v>0</v>
      </c>
      <c r="I29" s="78">
        <v>1530.7142857142858</v>
      </c>
      <c r="J29" s="90">
        <v>3.4594999999999998</v>
      </c>
      <c r="K29" s="78">
        <v>73</v>
      </c>
      <c r="L29" s="91">
        <v>2.1735000000000002</v>
      </c>
      <c r="M29" s="101">
        <v>4</v>
      </c>
      <c r="N29" s="94">
        <v>3.6450666666666667</v>
      </c>
      <c r="O29" s="135">
        <v>4</v>
      </c>
      <c r="P29" s="73">
        <v>4</v>
      </c>
      <c r="Q29" s="54">
        <v>4</v>
      </c>
      <c r="R29" s="56">
        <v>4</v>
      </c>
      <c r="S29" s="58">
        <v>5</v>
      </c>
    </row>
    <row r="30" spans="1:20" x14ac:dyDescent="0.2">
      <c r="A30" s="3"/>
      <c r="B30" s="89" t="s">
        <v>8</v>
      </c>
      <c r="C30" s="117">
        <v>1594</v>
      </c>
      <c r="D30" s="90">
        <v>4.2721</v>
      </c>
      <c r="E30" s="76">
        <v>1744.2857142857142</v>
      </c>
      <c r="F30" s="77">
        <v>1.9818590909548338E-3</v>
      </c>
      <c r="G30" s="78">
        <v>310</v>
      </c>
      <c r="H30" s="77">
        <v>1.9737159249769657E-3</v>
      </c>
      <c r="I30" s="78">
        <v>3447.7619047619046</v>
      </c>
      <c r="J30" s="90">
        <v>5.3712999999999997</v>
      </c>
      <c r="K30" s="78">
        <v>106</v>
      </c>
      <c r="L30" s="91">
        <v>3.2966000000000002</v>
      </c>
      <c r="M30" s="101">
        <v>4</v>
      </c>
      <c r="N30" s="94">
        <v>4.3133333333333335</v>
      </c>
      <c r="O30" s="135">
        <v>4</v>
      </c>
      <c r="P30" s="73">
        <v>4</v>
      </c>
      <c r="Q30" s="54">
        <v>4</v>
      </c>
      <c r="R30" s="56">
        <v>4</v>
      </c>
      <c r="S30" s="58">
        <v>4</v>
      </c>
    </row>
    <row r="31" spans="1:20" x14ac:dyDescent="0.2">
      <c r="A31" s="3"/>
      <c r="B31" s="89" t="s">
        <v>9</v>
      </c>
      <c r="C31" s="117">
        <v>1379</v>
      </c>
      <c r="D31" s="90">
        <v>4.0675999999999997</v>
      </c>
      <c r="E31" s="76">
        <v>2391.4285714285716</v>
      </c>
      <c r="F31" s="77">
        <v>2.7171434219970454E-3</v>
      </c>
      <c r="G31" s="78">
        <v>18.571428571428569</v>
      </c>
      <c r="H31" s="77">
        <v>1.1824104619677673E-4</v>
      </c>
      <c r="I31" s="78">
        <v>2702.3333333333335</v>
      </c>
      <c r="J31" s="90">
        <v>4.7976999999999999</v>
      </c>
      <c r="K31" s="78">
        <v>112.33333333333333</v>
      </c>
      <c r="L31" s="91">
        <v>3.4712999999999998</v>
      </c>
      <c r="M31" s="101">
        <v>4</v>
      </c>
      <c r="N31" s="94">
        <v>4.1121999999999996</v>
      </c>
      <c r="O31" s="135">
        <v>4</v>
      </c>
      <c r="P31" s="73">
        <v>4</v>
      </c>
      <c r="Q31" s="54">
        <v>4</v>
      </c>
      <c r="R31" s="56">
        <v>4</v>
      </c>
      <c r="S31" s="58">
        <v>4</v>
      </c>
    </row>
    <row r="32" spans="1:20" x14ac:dyDescent="0.2">
      <c r="A32" s="3"/>
      <c r="B32" s="89" t="s">
        <v>10</v>
      </c>
      <c r="C32" s="117">
        <v>2685</v>
      </c>
      <c r="D32" s="90">
        <v>5.0080999999999998</v>
      </c>
      <c r="E32" s="76">
        <v>2450</v>
      </c>
      <c r="F32" s="77">
        <v>2.7836923349611304E-3</v>
      </c>
      <c r="G32" s="78">
        <v>345.71428571428572</v>
      </c>
      <c r="H32" s="77">
        <v>2.2011025522784594E-3</v>
      </c>
      <c r="I32" s="78">
        <v>2782.4285714285711</v>
      </c>
      <c r="J32" s="90">
        <v>4.8665000000000003</v>
      </c>
      <c r="K32" s="78">
        <v>127</v>
      </c>
      <c r="L32" s="91">
        <v>3.8408000000000002</v>
      </c>
      <c r="M32" s="101">
        <v>5</v>
      </c>
      <c r="N32" s="94">
        <v>4.5718000000000005</v>
      </c>
      <c r="O32" s="135">
        <v>5</v>
      </c>
      <c r="P32" s="73">
        <v>5</v>
      </c>
      <c r="Q32" s="54">
        <v>5</v>
      </c>
      <c r="R32" s="56">
        <v>5</v>
      </c>
      <c r="S32" s="58">
        <v>5</v>
      </c>
    </row>
    <row r="33" spans="1:19" x14ac:dyDescent="0.2">
      <c r="A33" s="3"/>
      <c r="B33" s="89" t="s">
        <v>17</v>
      </c>
      <c r="C33" s="117">
        <v>3991</v>
      </c>
      <c r="D33" s="90">
        <v>5.5674999999999999</v>
      </c>
      <c r="E33" s="76">
        <v>3468.5714285714284</v>
      </c>
      <c r="F33" s="77">
        <v>3.9409941628487611E-3</v>
      </c>
      <c r="G33" s="78">
        <v>92.857142857142861</v>
      </c>
      <c r="H33" s="77">
        <v>5.9120523098388374E-4</v>
      </c>
      <c r="I33" s="78">
        <v>3795.2380952380954</v>
      </c>
      <c r="J33" s="90">
        <v>5.5974000000000004</v>
      </c>
      <c r="K33" s="78">
        <v>161</v>
      </c>
      <c r="L33" s="91">
        <v>4.5551000000000004</v>
      </c>
      <c r="M33" s="101">
        <v>5</v>
      </c>
      <c r="N33" s="94">
        <v>5.2399999999999993</v>
      </c>
      <c r="O33" s="135">
        <v>5</v>
      </c>
      <c r="P33" s="73">
        <v>5</v>
      </c>
      <c r="Q33" s="54">
        <v>5</v>
      </c>
      <c r="R33" s="56">
        <v>5</v>
      </c>
      <c r="S33" s="58">
        <v>5</v>
      </c>
    </row>
    <row r="34" spans="1:19" x14ac:dyDescent="0.2">
      <c r="A34" s="3"/>
      <c r="B34" s="89" t="s">
        <v>15</v>
      </c>
      <c r="C34" s="117">
        <v>4455</v>
      </c>
      <c r="D34" s="90">
        <v>5.7228000000000003</v>
      </c>
      <c r="E34" s="76">
        <v>2592.8571428571427</v>
      </c>
      <c r="F34" s="77">
        <v>2.9460067568247532E-3</v>
      </c>
      <c r="G34" s="78">
        <v>10</v>
      </c>
      <c r="H34" s="77">
        <v>6.3668255644418247E-5</v>
      </c>
      <c r="I34" s="78">
        <v>2177.3333333333335</v>
      </c>
      <c r="J34" s="90">
        <v>4.2891000000000004</v>
      </c>
      <c r="K34" s="78">
        <v>133</v>
      </c>
      <c r="L34" s="91">
        <v>3.9798</v>
      </c>
      <c r="M34" s="101">
        <v>5</v>
      </c>
      <c r="N34" s="94">
        <v>4.6639000000000008</v>
      </c>
      <c r="O34" s="135">
        <v>5</v>
      </c>
      <c r="P34" s="73">
        <v>5</v>
      </c>
      <c r="Q34" s="54">
        <v>5</v>
      </c>
      <c r="R34" s="56">
        <v>5</v>
      </c>
      <c r="S34" s="58">
        <v>5</v>
      </c>
    </row>
    <row r="35" spans="1:19" x14ac:dyDescent="0.2">
      <c r="A35" s="3"/>
      <c r="B35" s="89" t="s">
        <v>16</v>
      </c>
      <c r="C35" s="117">
        <v>2477</v>
      </c>
      <c r="D35" s="90">
        <v>4.8943000000000003</v>
      </c>
      <c r="E35" s="76">
        <v>2390</v>
      </c>
      <c r="F35" s="77">
        <v>2.7155202777784091E-3</v>
      </c>
      <c r="G35" s="78">
        <v>144.28571428571428</v>
      </c>
      <c r="H35" s="77">
        <v>9.186419742980346E-4</v>
      </c>
      <c r="I35" s="78">
        <v>2962.7142857142858</v>
      </c>
      <c r="J35" s="90">
        <v>5.0143000000000004</v>
      </c>
      <c r="K35" s="78">
        <v>182</v>
      </c>
      <c r="L35" s="91">
        <v>4.9241999999999999</v>
      </c>
      <c r="M35" s="101">
        <v>5</v>
      </c>
      <c r="N35" s="94">
        <v>4.9442666666666666</v>
      </c>
      <c r="O35" s="135">
        <v>5</v>
      </c>
      <c r="P35" s="73">
        <v>5</v>
      </c>
      <c r="Q35" s="54">
        <v>5</v>
      </c>
      <c r="R35" s="56">
        <v>5</v>
      </c>
      <c r="S35" s="58">
        <v>5</v>
      </c>
    </row>
    <row r="36" spans="1:19" x14ac:dyDescent="0.2">
      <c r="A36" s="3"/>
      <c r="B36" s="89" t="s">
        <v>11</v>
      </c>
      <c r="C36" s="117">
        <v>5970</v>
      </c>
      <c r="D36" s="90">
        <v>6.1359000000000004</v>
      </c>
      <c r="E36" s="76">
        <v>2625.7142857142858</v>
      </c>
      <c r="F36" s="77">
        <v>2.9833390738533867E-3</v>
      </c>
      <c r="G36" s="78">
        <v>180</v>
      </c>
      <c r="H36" s="77">
        <v>1.1460286015995283E-3</v>
      </c>
      <c r="I36" s="78">
        <v>3867.4761904761908</v>
      </c>
      <c r="J36" s="90">
        <v>5.6417000000000002</v>
      </c>
      <c r="K36" s="78">
        <v>149</v>
      </c>
      <c r="L36" s="91">
        <v>4.3217999999999996</v>
      </c>
      <c r="M36" s="101">
        <v>5</v>
      </c>
      <c r="N36" s="94">
        <v>5.3664666666666667</v>
      </c>
      <c r="O36" s="135">
        <v>5</v>
      </c>
      <c r="P36" s="73">
        <v>5</v>
      </c>
      <c r="Q36" s="54">
        <v>5</v>
      </c>
      <c r="R36" s="56">
        <v>5</v>
      </c>
      <c r="S36" s="58">
        <v>5</v>
      </c>
    </row>
    <row r="37" spans="1:19" x14ac:dyDescent="0.2">
      <c r="A37" s="3"/>
      <c r="B37" s="89" t="s">
        <v>32</v>
      </c>
      <c r="C37" s="117">
        <v>61400</v>
      </c>
      <c r="D37" s="90">
        <v>9.4255999999999993</v>
      </c>
      <c r="E37" s="76">
        <v>0</v>
      </c>
      <c r="F37" s="77">
        <v>0</v>
      </c>
      <c r="G37" s="78">
        <v>501.42857142857144</v>
      </c>
      <c r="H37" s="77">
        <v>3.1925082473129719E-3</v>
      </c>
      <c r="I37" s="78">
        <v>589.2380952380953</v>
      </c>
      <c r="J37" s="90">
        <v>1.2118</v>
      </c>
      <c r="K37" s="78">
        <v>150</v>
      </c>
      <c r="L37" s="91">
        <v>4.3419999999999996</v>
      </c>
      <c r="M37" s="101">
        <v>5</v>
      </c>
      <c r="N37" s="94">
        <v>4.9931333333333328</v>
      </c>
      <c r="O37" s="135">
        <v>5</v>
      </c>
      <c r="P37" s="73">
        <v>5</v>
      </c>
      <c r="Q37" s="54">
        <v>5</v>
      </c>
      <c r="R37" s="56">
        <v>5</v>
      </c>
      <c r="S37" s="58">
        <v>5</v>
      </c>
    </row>
    <row r="38" spans="1:19" x14ac:dyDescent="0.2">
      <c r="A38" s="3"/>
      <c r="B38" s="89" t="s">
        <v>14</v>
      </c>
      <c r="C38" s="117">
        <v>17104</v>
      </c>
      <c r="D38" s="90">
        <v>7.6215999999999999</v>
      </c>
      <c r="E38" s="76">
        <v>1330</v>
      </c>
      <c r="F38" s="77">
        <v>1.511147267550328E-3</v>
      </c>
      <c r="G38" s="78">
        <v>264.28571428571428</v>
      </c>
      <c r="H38" s="77">
        <v>1.6826610420310536E-3</v>
      </c>
      <c r="I38" s="78">
        <v>2248.5714285714289</v>
      </c>
      <c r="J38" s="90">
        <v>4.3648999999999996</v>
      </c>
      <c r="K38" s="78">
        <v>114</v>
      </c>
      <c r="L38" s="91">
        <v>3.5156000000000001</v>
      </c>
      <c r="M38" s="101">
        <v>5</v>
      </c>
      <c r="N38" s="94">
        <v>5.1673666666666662</v>
      </c>
      <c r="O38" s="135">
        <v>5</v>
      </c>
      <c r="P38" s="73">
        <v>5</v>
      </c>
      <c r="Q38" s="54">
        <v>5</v>
      </c>
      <c r="R38" s="56">
        <v>5</v>
      </c>
      <c r="S38" s="58">
        <v>5</v>
      </c>
    </row>
    <row r="39" spans="1:19" x14ac:dyDescent="0.2">
      <c r="A39" s="3"/>
      <c r="B39" s="89" t="s">
        <v>18</v>
      </c>
      <c r="C39" s="117">
        <v>2614</v>
      </c>
      <c r="D39" s="90">
        <v>4.9702000000000002</v>
      </c>
      <c r="E39" s="76">
        <v>4457.1428571428569</v>
      </c>
      <c r="F39" s="77">
        <v>5.0642099621450304E-3</v>
      </c>
      <c r="G39" s="78">
        <v>140</v>
      </c>
      <c r="H39" s="77">
        <v>8.9135557902185545E-4</v>
      </c>
      <c r="I39" s="78">
        <v>3989.5238095238092</v>
      </c>
      <c r="J39" s="90">
        <v>5.7149000000000001</v>
      </c>
      <c r="K39" s="78">
        <v>173</v>
      </c>
      <c r="L39" s="91">
        <v>4.7714999999999996</v>
      </c>
      <c r="M39" s="101">
        <v>5</v>
      </c>
      <c r="N39" s="94">
        <v>5.1521999999999997</v>
      </c>
      <c r="O39" s="135">
        <v>5</v>
      </c>
      <c r="P39" s="73">
        <v>5</v>
      </c>
      <c r="Q39" s="54">
        <v>5</v>
      </c>
      <c r="R39" s="56">
        <v>5</v>
      </c>
      <c r="S39" s="58">
        <v>5</v>
      </c>
    </row>
    <row r="40" spans="1:19" x14ac:dyDescent="0.2">
      <c r="A40" s="3"/>
      <c r="B40" s="89" t="s">
        <v>13</v>
      </c>
      <c r="C40" s="117">
        <v>12763</v>
      </c>
      <c r="D40" s="90">
        <v>7.2084000000000001</v>
      </c>
      <c r="E40" s="76">
        <v>1138.5714285714287</v>
      </c>
      <c r="F40" s="77">
        <v>1.2936459422530737E-3</v>
      </c>
      <c r="G40" s="78">
        <v>374.28571428571428</v>
      </c>
      <c r="H40" s="77">
        <v>2.3830118541196543E-3</v>
      </c>
      <c r="I40" s="78">
        <v>1045.2380952380952</v>
      </c>
      <c r="J40" s="90">
        <v>2.5613000000000001</v>
      </c>
      <c r="K40" s="78">
        <v>205.33333333333334</v>
      </c>
      <c r="L40" s="91">
        <v>5.2873999999999999</v>
      </c>
      <c r="M40" s="101">
        <v>5</v>
      </c>
      <c r="N40" s="94">
        <v>5.0190333333333337</v>
      </c>
      <c r="O40" s="135">
        <v>5</v>
      </c>
      <c r="P40" s="73">
        <v>5</v>
      </c>
      <c r="Q40" s="75">
        <v>6</v>
      </c>
      <c r="R40" s="56">
        <v>6</v>
      </c>
      <c r="S40" s="58">
        <v>6</v>
      </c>
    </row>
    <row r="41" spans="1:19" x14ac:dyDescent="0.2">
      <c r="A41" s="3"/>
      <c r="B41" s="103" t="s">
        <v>19</v>
      </c>
      <c r="C41" s="104">
        <v>8879</v>
      </c>
      <c r="D41" s="105">
        <v>6.6962000000000002</v>
      </c>
      <c r="E41" s="106">
        <v>2227.1428571428573</v>
      </c>
      <c r="F41" s="107">
        <v>2.5304818368538794E-3</v>
      </c>
      <c r="G41" s="108">
        <v>545.71428571428567</v>
      </c>
      <c r="H41" s="107">
        <v>3.4744676651668237E-3</v>
      </c>
      <c r="I41" s="108">
        <v>2701.0952380952381</v>
      </c>
      <c r="J41" s="105">
        <v>4.7965999999999998</v>
      </c>
      <c r="K41" s="108">
        <v>185</v>
      </c>
      <c r="L41" s="109">
        <v>4.9733999999999998</v>
      </c>
      <c r="M41" s="110">
        <v>5</v>
      </c>
      <c r="N41" s="132">
        <v>5.4887333333333332</v>
      </c>
      <c r="O41" s="135">
        <v>6</v>
      </c>
      <c r="P41" s="73">
        <v>6</v>
      </c>
      <c r="Q41" s="54">
        <v>6</v>
      </c>
      <c r="R41" s="56">
        <v>6</v>
      </c>
      <c r="S41" s="58">
        <v>6</v>
      </c>
    </row>
    <row r="42" spans="1:19" x14ac:dyDescent="0.2">
      <c r="A42" s="3"/>
      <c r="B42" s="89" t="s">
        <v>25</v>
      </c>
      <c r="C42" s="117">
        <v>1640</v>
      </c>
      <c r="D42" s="90">
        <v>4.3121999999999998</v>
      </c>
      <c r="E42" s="76">
        <v>6425.7142857142853</v>
      </c>
      <c r="F42" s="77">
        <v>7.3009026954257523E-3</v>
      </c>
      <c r="G42" s="78">
        <v>50</v>
      </c>
      <c r="H42" s="77">
        <v>3.1834127822209123E-4</v>
      </c>
      <c r="I42" s="78">
        <v>7355.9523809523816</v>
      </c>
      <c r="J42" s="90">
        <v>7.1554000000000002</v>
      </c>
      <c r="K42" s="78">
        <v>262</v>
      </c>
      <c r="L42" s="91">
        <v>6.0212000000000003</v>
      </c>
      <c r="M42" s="101">
        <v>6</v>
      </c>
      <c r="N42" s="94">
        <v>5.8296000000000001</v>
      </c>
      <c r="O42" s="135">
        <v>6</v>
      </c>
      <c r="P42" s="73">
        <v>6</v>
      </c>
      <c r="Q42" s="54">
        <v>6</v>
      </c>
      <c r="R42" s="56">
        <v>6</v>
      </c>
      <c r="S42" s="58">
        <v>6</v>
      </c>
    </row>
    <row r="43" spans="1:19" x14ac:dyDescent="0.2">
      <c r="A43" s="3"/>
      <c r="B43" s="89" t="s">
        <v>20</v>
      </c>
      <c r="C43" s="117">
        <v>6167</v>
      </c>
      <c r="D43" s="90">
        <v>6.1817000000000002</v>
      </c>
      <c r="E43" s="76">
        <v>3332.8571428571427</v>
      </c>
      <c r="F43" s="77">
        <v>3.7867954620783191E-3</v>
      </c>
      <c r="G43" s="78">
        <v>284.28571428571428</v>
      </c>
      <c r="H43" s="77">
        <v>1.8099975533198899E-3</v>
      </c>
      <c r="I43" s="78">
        <v>4002.0952380952381</v>
      </c>
      <c r="J43" s="90">
        <v>5.7222999999999997</v>
      </c>
      <c r="K43" s="78">
        <v>191</v>
      </c>
      <c r="L43" s="91">
        <v>5.0694999999999997</v>
      </c>
      <c r="M43" s="101">
        <v>6</v>
      </c>
      <c r="N43" s="94">
        <v>5.6578333333333335</v>
      </c>
      <c r="O43" s="135">
        <v>6</v>
      </c>
      <c r="P43" s="73">
        <v>6</v>
      </c>
      <c r="Q43" s="54">
        <v>6</v>
      </c>
      <c r="R43" s="56">
        <v>6</v>
      </c>
      <c r="S43" s="58">
        <v>6</v>
      </c>
    </row>
    <row r="44" spans="1:19" ht="15.6" customHeight="1" x14ac:dyDescent="0.2">
      <c r="A44" s="3"/>
      <c r="B44" s="89" t="s">
        <v>30</v>
      </c>
      <c r="C44" s="117">
        <v>1644</v>
      </c>
      <c r="D44" s="90">
        <v>4.3156999999999996</v>
      </c>
      <c r="E44" s="76">
        <v>5772.8571428571431</v>
      </c>
      <c r="F44" s="77">
        <v>6.5591257875089962E-3</v>
      </c>
      <c r="G44" s="78">
        <v>239.14285714285714</v>
      </c>
      <c r="H44" s="77">
        <v>1.522580856410802E-3</v>
      </c>
      <c r="I44" s="78">
        <v>6688.7142857142853</v>
      </c>
      <c r="J44" s="90">
        <v>6.9316000000000004</v>
      </c>
      <c r="K44" s="78">
        <v>258</v>
      </c>
      <c r="L44" s="91">
        <v>5.9748999999999999</v>
      </c>
      <c r="M44" s="101">
        <v>6</v>
      </c>
      <c r="N44" s="94">
        <v>5.7407333333333339</v>
      </c>
      <c r="O44" s="135">
        <v>6</v>
      </c>
      <c r="P44" s="73">
        <v>6</v>
      </c>
      <c r="Q44" s="54">
        <v>6</v>
      </c>
      <c r="R44" s="56">
        <v>6</v>
      </c>
      <c r="S44" s="58">
        <v>6</v>
      </c>
    </row>
    <row r="45" spans="1:19" x14ac:dyDescent="0.2">
      <c r="A45" s="3"/>
      <c r="B45" s="89" t="s">
        <v>79</v>
      </c>
      <c r="C45" s="117">
        <v>807</v>
      </c>
      <c r="D45" s="90">
        <v>3.3113000000000001</v>
      </c>
      <c r="E45" s="76">
        <v>11794</v>
      </c>
      <c r="F45" s="77">
        <v>1.3400354040216968E-2</v>
      </c>
      <c r="G45" s="78">
        <v>0</v>
      </c>
      <c r="H45" s="77">
        <v>0</v>
      </c>
      <c r="I45" s="78">
        <v>13326.523809523811</v>
      </c>
      <c r="J45" s="90">
        <v>8.5546000000000006</v>
      </c>
      <c r="K45" s="78">
        <v>403</v>
      </c>
      <c r="L45" s="91">
        <v>7.3178000000000001</v>
      </c>
      <c r="M45" s="101">
        <v>6</v>
      </c>
      <c r="N45" s="94">
        <v>6.394566666666667</v>
      </c>
      <c r="O45" s="135">
        <v>6</v>
      </c>
      <c r="P45" s="73">
        <v>6</v>
      </c>
      <c r="Q45" s="54">
        <v>6</v>
      </c>
      <c r="R45" s="56">
        <v>6</v>
      </c>
      <c r="S45" s="58">
        <v>5</v>
      </c>
    </row>
    <row r="46" spans="1:19" x14ac:dyDescent="0.2">
      <c r="A46" s="3"/>
      <c r="B46" s="89" t="s">
        <v>21</v>
      </c>
      <c r="C46" s="117">
        <v>7606</v>
      </c>
      <c r="D46" s="90">
        <v>6.4778000000000002</v>
      </c>
      <c r="E46" s="76">
        <v>3751.4285714285716</v>
      </c>
      <c r="F46" s="77">
        <v>4.2623767181387343E-3</v>
      </c>
      <c r="G46" s="78">
        <v>731.42857142857144</v>
      </c>
      <c r="H46" s="77">
        <v>4.6568781271345916E-3</v>
      </c>
      <c r="I46" s="78">
        <v>5180.8571428571431</v>
      </c>
      <c r="J46" s="90">
        <v>6.3300999999999998</v>
      </c>
      <c r="K46" s="78">
        <v>243</v>
      </c>
      <c r="L46" s="91">
        <v>5.7946</v>
      </c>
      <c r="M46" s="101">
        <v>6</v>
      </c>
      <c r="N46" s="94">
        <v>6.2008333333333328</v>
      </c>
      <c r="O46" s="135">
        <v>6</v>
      </c>
      <c r="P46" s="73">
        <v>6</v>
      </c>
      <c r="Q46" s="54">
        <v>6</v>
      </c>
      <c r="R46" s="56">
        <v>6</v>
      </c>
      <c r="S46" s="58">
        <v>6</v>
      </c>
    </row>
    <row r="47" spans="1:19" x14ac:dyDescent="0.2">
      <c r="A47" s="3"/>
      <c r="B47" s="89" t="s">
        <v>33</v>
      </c>
      <c r="C47" s="117">
        <v>2930</v>
      </c>
      <c r="D47" s="90">
        <v>5.1313000000000004</v>
      </c>
      <c r="E47" s="76">
        <v>6794.2857142857147</v>
      </c>
      <c r="F47" s="77">
        <v>7.7196739038338999E-3</v>
      </c>
      <c r="G47" s="78">
        <v>110</v>
      </c>
      <c r="H47" s="77">
        <v>7.0035081208860066E-4</v>
      </c>
      <c r="I47" s="78">
        <v>8356.6666666666661</v>
      </c>
      <c r="J47" s="90">
        <v>7.4558</v>
      </c>
      <c r="K47" s="78">
        <v>326</v>
      </c>
      <c r="L47" s="91">
        <v>6.6792999999999996</v>
      </c>
      <c r="M47" s="101">
        <v>6</v>
      </c>
      <c r="N47" s="94">
        <v>6.4221333333333321</v>
      </c>
      <c r="O47" s="135">
        <v>6</v>
      </c>
      <c r="P47" s="73">
        <v>6</v>
      </c>
      <c r="Q47" s="54">
        <v>6</v>
      </c>
      <c r="R47" s="56">
        <v>6</v>
      </c>
      <c r="S47" s="58">
        <v>6</v>
      </c>
    </row>
    <row r="48" spans="1:19" ht="13.5" customHeight="1" x14ac:dyDescent="0.2">
      <c r="A48" s="3"/>
      <c r="B48" s="89" t="s">
        <v>23</v>
      </c>
      <c r="C48" s="117">
        <v>7775</v>
      </c>
      <c r="D48" s="90">
        <v>6.5087999999999999</v>
      </c>
      <c r="E48" s="76">
        <v>4215.7142857142853</v>
      </c>
      <c r="F48" s="77">
        <v>4.7898985891955074E-3</v>
      </c>
      <c r="G48" s="78">
        <v>174.28571428571428</v>
      </c>
      <c r="H48" s="77">
        <v>1.1096467412312894E-3</v>
      </c>
      <c r="I48" s="78">
        <v>4283.9047619047624</v>
      </c>
      <c r="J48" s="90">
        <v>5.8825000000000003</v>
      </c>
      <c r="K48" s="78">
        <v>223</v>
      </c>
      <c r="L48" s="91">
        <v>5.5358999999999998</v>
      </c>
      <c r="M48" s="101">
        <v>6</v>
      </c>
      <c r="N48" s="94">
        <v>5.9757333333333333</v>
      </c>
      <c r="O48" s="135">
        <v>6</v>
      </c>
      <c r="P48" s="73">
        <v>6</v>
      </c>
      <c r="Q48" s="54">
        <v>6</v>
      </c>
      <c r="R48" s="56">
        <v>6</v>
      </c>
      <c r="S48" s="58">
        <v>6</v>
      </c>
    </row>
    <row r="49" spans="1:19" x14ac:dyDescent="0.2">
      <c r="A49" s="3"/>
      <c r="B49" s="89" t="s">
        <v>37</v>
      </c>
      <c r="C49" s="117">
        <v>3345</v>
      </c>
      <c r="D49" s="90">
        <v>5.3182999999999998</v>
      </c>
      <c r="E49" s="76">
        <v>10354.285714285714</v>
      </c>
      <c r="F49" s="77">
        <v>1.1764549296675378E-2</v>
      </c>
      <c r="G49" s="78">
        <v>988.57142857142856</v>
      </c>
      <c r="H49" s="77">
        <v>6.2940618437053461E-3</v>
      </c>
      <c r="I49" s="78">
        <v>12490.952380952382</v>
      </c>
      <c r="J49" s="90">
        <v>8.4021000000000008</v>
      </c>
      <c r="K49" s="78">
        <v>175</v>
      </c>
      <c r="L49" s="91">
        <v>4.8060999999999998</v>
      </c>
      <c r="M49" s="101">
        <v>6</v>
      </c>
      <c r="N49" s="94">
        <v>6.1755000000000004</v>
      </c>
      <c r="O49" s="135">
        <v>6</v>
      </c>
      <c r="P49" s="73">
        <v>6</v>
      </c>
      <c r="Q49" s="75">
        <v>6</v>
      </c>
      <c r="R49" s="56">
        <v>6</v>
      </c>
      <c r="S49" s="58">
        <v>6</v>
      </c>
    </row>
    <row r="50" spans="1:19" x14ac:dyDescent="0.2">
      <c r="A50" s="3"/>
      <c r="B50" s="89" t="s">
        <v>26</v>
      </c>
      <c r="C50" s="117">
        <v>12455</v>
      </c>
      <c r="D50" s="90">
        <v>7.1738999999999997</v>
      </c>
      <c r="E50" s="76">
        <v>3855.7142857142858</v>
      </c>
      <c r="F50" s="77">
        <v>4.380866246099179E-3</v>
      </c>
      <c r="G50" s="78">
        <v>255.71428571428572</v>
      </c>
      <c r="H50" s="77">
        <v>1.6280882514786953E-3</v>
      </c>
      <c r="I50" s="78">
        <v>4428.4285714285716</v>
      </c>
      <c r="J50" s="90">
        <v>5.9606000000000003</v>
      </c>
      <c r="K50" s="78">
        <v>235</v>
      </c>
      <c r="L50" s="91">
        <v>5.6938000000000004</v>
      </c>
      <c r="M50" s="101">
        <v>6</v>
      </c>
      <c r="N50" s="94">
        <v>6.2760999999999996</v>
      </c>
      <c r="O50" s="135">
        <v>6</v>
      </c>
      <c r="P50" s="73">
        <v>6</v>
      </c>
      <c r="Q50" s="54">
        <v>6</v>
      </c>
      <c r="R50" s="56">
        <v>6</v>
      </c>
      <c r="S50" s="58">
        <v>6</v>
      </c>
    </row>
    <row r="51" spans="1:19" x14ac:dyDescent="0.2">
      <c r="A51" s="3"/>
      <c r="B51" s="89" t="s">
        <v>24</v>
      </c>
      <c r="C51" s="117">
        <v>20602</v>
      </c>
      <c r="D51" s="90">
        <v>7.8841999999999999</v>
      </c>
      <c r="E51" s="76">
        <v>3597.1428571428569</v>
      </c>
      <c r="F51" s="77">
        <v>4.0870771425260211E-3</v>
      </c>
      <c r="G51" s="78">
        <v>635.71428571428567</v>
      </c>
      <c r="H51" s="77">
        <v>4.0474819659665883E-3</v>
      </c>
      <c r="I51" s="78">
        <v>4271.9047619047624</v>
      </c>
      <c r="J51" s="90">
        <v>5.8758999999999997</v>
      </c>
      <c r="K51" s="78">
        <v>200</v>
      </c>
      <c r="L51" s="91">
        <v>5.2081999999999997</v>
      </c>
      <c r="M51" s="101">
        <v>6</v>
      </c>
      <c r="N51" s="94">
        <v>6.3227666666666664</v>
      </c>
      <c r="O51" s="135">
        <v>6</v>
      </c>
      <c r="P51" s="73">
        <v>6</v>
      </c>
      <c r="Q51" s="54">
        <v>6</v>
      </c>
      <c r="R51" s="56">
        <v>6</v>
      </c>
      <c r="S51" s="58">
        <v>7</v>
      </c>
    </row>
    <row r="52" spans="1:19" x14ac:dyDescent="0.2">
      <c r="A52" s="3"/>
      <c r="B52" s="89" t="s">
        <v>31</v>
      </c>
      <c r="C52" s="117">
        <v>8029</v>
      </c>
      <c r="D52" s="90">
        <v>6.5541999999999998</v>
      </c>
      <c r="E52" s="76">
        <v>6187.1428571428569</v>
      </c>
      <c r="F52" s="77">
        <v>7.0298376109135018E-3</v>
      </c>
      <c r="G52" s="78">
        <v>401.42857142857144</v>
      </c>
      <c r="H52" s="77">
        <v>2.5558256908687895E-3</v>
      </c>
      <c r="I52" s="78">
        <v>6356.6190476190486</v>
      </c>
      <c r="J52" s="90">
        <v>6.8117000000000001</v>
      </c>
      <c r="K52" s="78">
        <v>254</v>
      </c>
      <c r="L52" s="91">
        <v>5.9279000000000002</v>
      </c>
      <c r="M52" s="101">
        <v>6</v>
      </c>
      <c r="N52" s="94">
        <v>6.4312666666666667</v>
      </c>
      <c r="O52" s="135">
        <v>6</v>
      </c>
      <c r="P52" s="73">
        <v>7</v>
      </c>
      <c r="Q52" s="54">
        <v>7</v>
      </c>
      <c r="R52" s="56">
        <v>7</v>
      </c>
      <c r="S52" s="58">
        <v>7</v>
      </c>
    </row>
    <row r="53" spans="1:19" x14ac:dyDescent="0.2">
      <c r="A53" s="3"/>
      <c r="B53" s="103" t="s">
        <v>35</v>
      </c>
      <c r="C53" s="104">
        <v>1399</v>
      </c>
      <c r="D53" s="105">
        <v>4.0879000000000003</v>
      </c>
      <c r="E53" s="106">
        <v>6204.2857142857138</v>
      </c>
      <c r="F53" s="107">
        <v>7.0493153415371367E-3</v>
      </c>
      <c r="G53" s="108">
        <v>0</v>
      </c>
      <c r="H53" s="107">
        <v>0</v>
      </c>
      <c r="I53" s="108">
        <v>11693.142857142857</v>
      </c>
      <c r="J53" s="105">
        <v>8.2467000000000006</v>
      </c>
      <c r="K53" s="108">
        <v>415</v>
      </c>
      <c r="L53" s="109">
        <v>7.4061000000000003</v>
      </c>
      <c r="M53" s="110">
        <v>7</v>
      </c>
      <c r="N53" s="132">
        <v>6.5802333333333349</v>
      </c>
      <c r="O53" s="135">
        <v>6</v>
      </c>
      <c r="P53" s="73">
        <v>6</v>
      </c>
      <c r="Q53" s="54">
        <v>6</v>
      </c>
      <c r="R53" s="56">
        <v>6</v>
      </c>
      <c r="S53" s="58">
        <v>6</v>
      </c>
    </row>
    <row r="54" spans="1:19" x14ac:dyDescent="0.2">
      <c r="A54" s="3"/>
      <c r="B54" s="103" t="s">
        <v>28</v>
      </c>
      <c r="C54" s="104">
        <v>11731</v>
      </c>
      <c r="D54" s="105">
        <v>7.0892999999999997</v>
      </c>
      <c r="E54" s="106">
        <v>4747.1428571428569</v>
      </c>
      <c r="F54" s="107">
        <v>5.3937082385281847E-3</v>
      </c>
      <c r="G54" s="108">
        <v>497.14285714285711</v>
      </c>
      <c r="H54" s="107">
        <v>3.1652218520367924E-3</v>
      </c>
      <c r="I54" s="108">
        <v>4501.6190476190468</v>
      </c>
      <c r="J54" s="105">
        <v>5.9992000000000001</v>
      </c>
      <c r="K54" s="108">
        <v>298.33333333333331</v>
      </c>
      <c r="L54" s="109">
        <v>6.4123000000000001</v>
      </c>
      <c r="M54" s="110">
        <v>7</v>
      </c>
      <c r="N54" s="132">
        <v>6.5002666666666657</v>
      </c>
      <c r="O54" s="135">
        <v>6</v>
      </c>
      <c r="P54" s="73">
        <v>6</v>
      </c>
      <c r="Q54" s="54">
        <v>6</v>
      </c>
      <c r="R54" s="56">
        <v>6</v>
      </c>
      <c r="S54" s="58">
        <v>7</v>
      </c>
    </row>
    <row r="55" spans="1:19" x14ac:dyDescent="0.2">
      <c r="A55" s="3"/>
      <c r="B55" s="89" t="s">
        <v>29</v>
      </c>
      <c r="C55" s="117">
        <v>11109</v>
      </c>
      <c r="D55" s="90">
        <v>7.0124000000000004</v>
      </c>
      <c r="E55" s="76">
        <v>7628.5714285714284</v>
      </c>
      <c r="F55" s="77">
        <v>8.667590127517456E-3</v>
      </c>
      <c r="G55" s="78">
        <v>340</v>
      </c>
      <c r="H55" s="77">
        <v>2.1647206919102203E-3</v>
      </c>
      <c r="I55" s="78">
        <v>9527.1428571428569</v>
      </c>
      <c r="J55" s="90">
        <v>7.7644000000000002</v>
      </c>
      <c r="K55" s="78">
        <v>269</v>
      </c>
      <c r="L55" s="91">
        <v>6.1006</v>
      </c>
      <c r="M55" s="101">
        <v>7</v>
      </c>
      <c r="N55" s="94">
        <v>6.9591333333333338</v>
      </c>
      <c r="O55" s="135">
        <v>7</v>
      </c>
      <c r="P55" s="73">
        <v>7</v>
      </c>
      <c r="Q55" s="54">
        <v>6</v>
      </c>
      <c r="R55" s="56">
        <v>6</v>
      </c>
      <c r="S55" s="58">
        <v>6</v>
      </c>
    </row>
    <row r="56" spans="1:19" x14ac:dyDescent="0.2">
      <c r="A56" s="3"/>
      <c r="B56" s="89" t="s">
        <v>41</v>
      </c>
      <c r="C56" s="117">
        <v>3113</v>
      </c>
      <c r="D56" s="90">
        <v>5.2168000000000001</v>
      </c>
      <c r="E56" s="76">
        <v>10674.285714285714</v>
      </c>
      <c r="F56" s="77">
        <v>1.2128133601649892E-2</v>
      </c>
      <c r="G56" s="78">
        <v>0</v>
      </c>
      <c r="H56" s="77">
        <v>0</v>
      </c>
      <c r="I56" s="78">
        <v>10075.285714285716</v>
      </c>
      <c r="J56" s="90">
        <v>7.8960999999999997</v>
      </c>
      <c r="K56" s="78">
        <v>345</v>
      </c>
      <c r="L56" s="91">
        <v>6.8498999999999999</v>
      </c>
      <c r="M56" s="101">
        <v>7</v>
      </c>
      <c r="N56" s="94">
        <v>6.6542666666666674</v>
      </c>
      <c r="O56" s="135">
        <v>7</v>
      </c>
      <c r="P56" s="73">
        <v>7</v>
      </c>
      <c r="Q56" s="54">
        <v>7</v>
      </c>
      <c r="R56" s="56">
        <v>7</v>
      </c>
      <c r="S56" s="58">
        <v>6</v>
      </c>
    </row>
    <row r="57" spans="1:19" x14ac:dyDescent="0.2">
      <c r="A57" s="3"/>
      <c r="B57" s="89" t="s">
        <v>22</v>
      </c>
      <c r="C57" s="117">
        <v>27964</v>
      </c>
      <c r="D57" s="90">
        <v>8.3155000000000001</v>
      </c>
      <c r="E57" s="76">
        <v>3668.5714285714284</v>
      </c>
      <c r="F57" s="77">
        <v>4.1682343534578323E-3</v>
      </c>
      <c r="G57" s="78">
        <v>870</v>
      </c>
      <c r="H57" s="77">
        <v>5.5391382410643871E-3</v>
      </c>
      <c r="I57" s="78">
        <v>7064.8095238095239</v>
      </c>
      <c r="J57" s="90">
        <v>7.0603999999999996</v>
      </c>
      <c r="K57" s="78">
        <v>210</v>
      </c>
      <c r="L57" s="91">
        <v>5.3551000000000002</v>
      </c>
      <c r="M57" s="101">
        <v>7</v>
      </c>
      <c r="N57" s="94">
        <v>6.9103333333333339</v>
      </c>
      <c r="O57" s="135">
        <v>7</v>
      </c>
      <c r="P57" s="73">
        <v>7</v>
      </c>
      <c r="Q57" s="54">
        <v>7</v>
      </c>
      <c r="R57" s="56">
        <v>7</v>
      </c>
      <c r="S57" s="58">
        <v>6</v>
      </c>
    </row>
    <row r="58" spans="1:19" x14ac:dyDescent="0.2">
      <c r="A58" s="3"/>
      <c r="B58" s="89" t="s">
        <v>27</v>
      </c>
      <c r="C58" s="117">
        <v>23341</v>
      </c>
      <c r="D58" s="90">
        <v>8.0603999999999996</v>
      </c>
      <c r="E58" s="76">
        <v>4030</v>
      </c>
      <c r="F58" s="77">
        <v>4.5788898407727987E-3</v>
      </c>
      <c r="G58" s="78">
        <v>792.85714285714289</v>
      </c>
      <c r="H58" s="77">
        <v>5.0479831260931609E-3</v>
      </c>
      <c r="I58" s="78">
        <v>5171.8571428571431</v>
      </c>
      <c r="J58" s="90">
        <v>6.3259999999999996</v>
      </c>
      <c r="K58" s="78">
        <v>241</v>
      </c>
      <c r="L58" s="91">
        <v>5.7697000000000003</v>
      </c>
      <c r="M58" s="101">
        <v>7</v>
      </c>
      <c r="N58" s="94">
        <v>6.7186999999999992</v>
      </c>
      <c r="O58" s="135">
        <v>7</v>
      </c>
      <c r="P58" s="73">
        <v>7</v>
      </c>
      <c r="Q58" s="54">
        <v>7</v>
      </c>
      <c r="R58" s="56">
        <v>7</v>
      </c>
      <c r="S58" s="58">
        <v>7</v>
      </c>
    </row>
    <row r="59" spans="1:19" x14ac:dyDescent="0.2">
      <c r="A59" s="3"/>
      <c r="B59" s="89" t="s">
        <v>38</v>
      </c>
      <c r="C59" s="117">
        <v>8891</v>
      </c>
      <c r="D59" s="90">
        <v>6.6981000000000002</v>
      </c>
      <c r="E59" s="76">
        <v>7320</v>
      </c>
      <c r="F59" s="77">
        <v>8.3169909762920314E-3</v>
      </c>
      <c r="G59" s="78">
        <v>244.28571428571428</v>
      </c>
      <c r="H59" s="77">
        <v>1.555324530742217E-3</v>
      </c>
      <c r="I59" s="78">
        <v>8033.9523809523807</v>
      </c>
      <c r="J59" s="90">
        <v>7.3630000000000004</v>
      </c>
      <c r="K59" s="78">
        <v>335</v>
      </c>
      <c r="L59" s="91">
        <v>6.7613000000000003</v>
      </c>
      <c r="M59" s="101">
        <v>7</v>
      </c>
      <c r="N59" s="94">
        <v>6.9408000000000003</v>
      </c>
      <c r="O59" s="135">
        <v>7</v>
      </c>
      <c r="P59" s="73">
        <v>7</v>
      </c>
      <c r="Q59" s="54">
        <v>7</v>
      </c>
      <c r="R59" s="56">
        <v>7</v>
      </c>
      <c r="S59" s="58">
        <v>7</v>
      </c>
    </row>
    <row r="60" spans="1:19" x14ac:dyDescent="0.2">
      <c r="A60" s="3"/>
      <c r="B60" s="89" t="s">
        <v>34</v>
      </c>
      <c r="C60" s="117">
        <v>11717</v>
      </c>
      <c r="D60" s="90">
        <v>7.0876999999999999</v>
      </c>
      <c r="E60" s="76">
        <v>6785.7142857142853</v>
      </c>
      <c r="F60" s="77">
        <v>7.7099350385220816E-3</v>
      </c>
      <c r="G60" s="78">
        <v>397.14285714285717</v>
      </c>
      <c r="H60" s="77">
        <v>2.5285392955926105E-3</v>
      </c>
      <c r="I60" s="78">
        <v>9299.0476190476184</v>
      </c>
      <c r="J60" s="90">
        <v>7.7073</v>
      </c>
      <c r="K60" s="78">
        <v>249</v>
      </c>
      <c r="L60" s="91">
        <v>5.8680000000000003</v>
      </c>
      <c r="M60" s="101">
        <v>7</v>
      </c>
      <c r="N60" s="94">
        <v>6.887666666666667</v>
      </c>
      <c r="O60" s="135">
        <v>7</v>
      </c>
      <c r="P60" s="73">
        <v>7</v>
      </c>
      <c r="Q60" s="54">
        <v>7</v>
      </c>
      <c r="R60" s="56">
        <v>7</v>
      </c>
      <c r="S60" s="58">
        <v>7</v>
      </c>
    </row>
    <row r="61" spans="1:19" x14ac:dyDescent="0.2">
      <c r="A61" s="3"/>
      <c r="B61" s="89" t="s">
        <v>36</v>
      </c>
      <c r="C61" s="117">
        <v>21068</v>
      </c>
      <c r="D61" s="90">
        <v>7.9157999999999999</v>
      </c>
      <c r="E61" s="76">
        <v>5787.1428571428569</v>
      </c>
      <c r="F61" s="77">
        <v>6.5753572296953586E-3</v>
      </c>
      <c r="G61" s="78">
        <v>1860</v>
      </c>
      <c r="H61" s="77">
        <v>1.1842295549861794E-2</v>
      </c>
      <c r="I61" s="78">
        <v>8959.9047619047615</v>
      </c>
      <c r="J61" s="90">
        <v>7.6199000000000003</v>
      </c>
      <c r="K61" s="78">
        <v>284</v>
      </c>
      <c r="L61" s="91">
        <v>6.2640000000000002</v>
      </c>
      <c r="M61" s="101">
        <v>7</v>
      </c>
      <c r="N61" s="94">
        <v>7.2665666666666668</v>
      </c>
      <c r="O61" s="135">
        <v>7</v>
      </c>
      <c r="P61" s="73">
        <v>7</v>
      </c>
      <c r="Q61" s="54">
        <v>7</v>
      </c>
      <c r="R61" s="56">
        <v>7</v>
      </c>
      <c r="S61" s="58">
        <v>7</v>
      </c>
    </row>
    <row r="62" spans="1:19" x14ac:dyDescent="0.2">
      <c r="A62" s="3"/>
      <c r="B62" s="89" t="s">
        <v>39</v>
      </c>
      <c r="C62" s="117">
        <v>21142</v>
      </c>
      <c r="D62" s="90">
        <v>7.9207000000000001</v>
      </c>
      <c r="E62" s="76">
        <v>6957.1428571428569</v>
      </c>
      <c r="F62" s="77">
        <v>7.9047123447584296E-3</v>
      </c>
      <c r="G62" s="78">
        <v>688.57142857142856</v>
      </c>
      <c r="H62" s="77">
        <v>4.3840141743727986E-3</v>
      </c>
      <c r="I62" s="78">
        <v>7633.333333333333</v>
      </c>
      <c r="J62" s="90">
        <v>7.2426000000000004</v>
      </c>
      <c r="K62" s="78">
        <v>333</v>
      </c>
      <c r="L62" s="91">
        <v>6.7432999999999996</v>
      </c>
      <c r="M62" s="101">
        <v>7</v>
      </c>
      <c r="N62" s="94">
        <v>7.3021999999999991</v>
      </c>
      <c r="O62" s="135">
        <v>7</v>
      </c>
      <c r="P62" s="73">
        <v>7</v>
      </c>
      <c r="Q62" s="54">
        <v>7</v>
      </c>
      <c r="R62" s="56">
        <v>7</v>
      </c>
      <c r="S62" s="58">
        <v>7</v>
      </c>
    </row>
    <row r="63" spans="1:19" x14ac:dyDescent="0.2">
      <c r="A63" s="3"/>
      <c r="B63" s="89" t="s">
        <v>40</v>
      </c>
      <c r="C63" s="117">
        <v>32173</v>
      </c>
      <c r="D63" s="90">
        <v>8.5134000000000007</v>
      </c>
      <c r="E63" s="76">
        <v>7028.5714285714284</v>
      </c>
      <c r="F63" s="77">
        <v>7.98586955569024E-3</v>
      </c>
      <c r="G63" s="78">
        <v>518.57142857142856</v>
      </c>
      <c r="H63" s="77">
        <v>3.3016538284176889E-3</v>
      </c>
      <c r="I63" s="78">
        <v>7562.3809523809532</v>
      </c>
      <c r="J63" s="90">
        <v>7.2206000000000001</v>
      </c>
      <c r="K63" s="78">
        <v>366</v>
      </c>
      <c r="L63" s="91">
        <v>7.0278</v>
      </c>
      <c r="M63" s="101">
        <v>8</v>
      </c>
      <c r="N63" s="94">
        <v>7.5872666666666673</v>
      </c>
      <c r="O63" s="135">
        <v>8</v>
      </c>
      <c r="P63" s="73">
        <v>7</v>
      </c>
      <c r="Q63" s="54">
        <v>7</v>
      </c>
      <c r="R63" s="56">
        <v>7</v>
      </c>
      <c r="S63" s="58">
        <v>7</v>
      </c>
    </row>
    <row r="64" spans="1:19" x14ac:dyDescent="0.2">
      <c r="A64" s="3"/>
      <c r="B64" s="89" t="s">
        <v>42</v>
      </c>
      <c r="C64" s="117">
        <v>76392</v>
      </c>
      <c r="D64" s="90">
        <v>9.7339000000000002</v>
      </c>
      <c r="E64" s="76">
        <v>4638.5714285714284</v>
      </c>
      <c r="F64" s="77">
        <v>5.2703492779118313E-3</v>
      </c>
      <c r="G64" s="78">
        <v>1501.4285714285713</v>
      </c>
      <c r="H64" s="77">
        <v>9.559333811754795E-3</v>
      </c>
      <c r="I64" s="78">
        <v>7321.7142857142862</v>
      </c>
      <c r="J64" s="90">
        <v>7.1444999999999999</v>
      </c>
      <c r="K64" s="78">
        <v>257</v>
      </c>
      <c r="L64" s="91">
        <v>5.9631999999999996</v>
      </c>
      <c r="M64" s="101">
        <v>8</v>
      </c>
      <c r="N64" s="94">
        <v>7.6138666666666666</v>
      </c>
      <c r="O64" s="135">
        <v>8</v>
      </c>
      <c r="P64" s="73">
        <v>8</v>
      </c>
      <c r="Q64" s="54">
        <v>7</v>
      </c>
      <c r="R64" s="56">
        <v>7</v>
      </c>
      <c r="S64" s="58">
        <v>7</v>
      </c>
    </row>
    <row r="65" spans="1:19" x14ac:dyDescent="0.2">
      <c r="A65" s="3"/>
      <c r="B65" s="89" t="s">
        <v>44</v>
      </c>
      <c r="C65" s="117">
        <v>17348</v>
      </c>
      <c r="D65" s="90">
        <v>7.6416000000000004</v>
      </c>
      <c r="E65" s="76">
        <v>7115.7142857142853</v>
      </c>
      <c r="F65" s="77">
        <v>8.0848813530270507E-3</v>
      </c>
      <c r="G65" s="78">
        <v>381.42857142857144</v>
      </c>
      <c r="H65" s="77">
        <v>2.4284891795799532E-3</v>
      </c>
      <c r="I65" s="78">
        <v>8213.4285714285706</v>
      </c>
      <c r="J65" s="90">
        <v>7.415</v>
      </c>
      <c r="K65" s="78">
        <v>442</v>
      </c>
      <c r="L65" s="91">
        <v>7.5959000000000003</v>
      </c>
      <c r="M65" s="101">
        <v>8</v>
      </c>
      <c r="N65" s="94">
        <v>7.5508333333333333</v>
      </c>
      <c r="O65" s="135">
        <v>8</v>
      </c>
      <c r="P65" s="73">
        <v>8</v>
      </c>
      <c r="Q65" s="54">
        <v>8</v>
      </c>
      <c r="R65" s="56">
        <v>8</v>
      </c>
      <c r="S65" s="58">
        <v>8</v>
      </c>
    </row>
    <row r="66" spans="1:19" x14ac:dyDescent="0.2">
      <c r="A66" s="3"/>
      <c r="B66" s="89" t="s">
        <v>43</v>
      </c>
      <c r="C66" s="117">
        <v>20495</v>
      </c>
      <c r="D66" s="90">
        <v>7.8769</v>
      </c>
      <c r="E66" s="76">
        <v>7458.5714285714284</v>
      </c>
      <c r="F66" s="77">
        <v>8.474435965499745E-3</v>
      </c>
      <c r="G66" s="78">
        <v>1401.4285714285713</v>
      </c>
      <c r="H66" s="77">
        <v>8.9226512553106131E-3</v>
      </c>
      <c r="I66" s="78">
        <v>10336.238095238097</v>
      </c>
      <c r="J66" s="90">
        <v>7.9562999999999997</v>
      </c>
      <c r="K66" s="78">
        <v>435</v>
      </c>
      <c r="L66" s="91">
        <v>7.5477999999999996</v>
      </c>
      <c r="M66" s="101">
        <v>8</v>
      </c>
      <c r="N66" s="94">
        <v>7.7936666666666667</v>
      </c>
      <c r="O66" s="135">
        <v>8</v>
      </c>
      <c r="P66" s="73">
        <v>8</v>
      </c>
      <c r="Q66" s="54">
        <v>8</v>
      </c>
      <c r="R66" s="56">
        <v>8</v>
      </c>
      <c r="S66" s="58">
        <v>8</v>
      </c>
    </row>
    <row r="67" spans="1:19" x14ac:dyDescent="0.2">
      <c r="A67" s="3"/>
      <c r="B67" s="89" t="s">
        <v>45</v>
      </c>
      <c r="C67" s="117">
        <v>17322</v>
      </c>
      <c r="D67" s="90">
        <v>7.6394000000000002</v>
      </c>
      <c r="E67" s="76">
        <v>10450</v>
      </c>
      <c r="F67" s="77">
        <v>1.1873299959324006E-2</v>
      </c>
      <c r="G67" s="78">
        <v>991.42857142857144</v>
      </c>
      <c r="H67" s="77">
        <v>6.3122527738894664E-3</v>
      </c>
      <c r="I67" s="78">
        <v>12502.476190476193</v>
      </c>
      <c r="J67" s="90">
        <v>8.4042999999999992</v>
      </c>
      <c r="K67" s="78">
        <v>478</v>
      </c>
      <c r="L67" s="91">
        <v>7.8316999999999997</v>
      </c>
      <c r="M67" s="101">
        <v>8</v>
      </c>
      <c r="N67" s="94">
        <v>7.9584666666666664</v>
      </c>
      <c r="O67" s="135">
        <v>8</v>
      </c>
      <c r="P67" s="73">
        <v>8</v>
      </c>
      <c r="Q67" s="54">
        <v>8</v>
      </c>
      <c r="R67" s="56">
        <v>8</v>
      </c>
      <c r="S67" s="58">
        <v>8</v>
      </c>
    </row>
    <row r="68" spans="1:19" x14ac:dyDescent="0.2">
      <c r="A68" s="3"/>
      <c r="B68" s="89" t="s">
        <v>46</v>
      </c>
      <c r="C68" s="117">
        <v>16944</v>
      </c>
      <c r="D68" s="90">
        <v>7.6082999999999998</v>
      </c>
      <c r="E68" s="76">
        <v>15371.428571428571</v>
      </c>
      <c r="F68" s="77">
        <v>1.7465031792525811E-2</v>
      </c>
      <c r="G68" s="78">
        <v>1092.8571428571429</v>
      </c>
      <c r="H68" s="77">
        <v>6.9580307954257084E-3</v>
      </c>
      <c r="I68" s="78">
        <v>17619.047619047618</v>
      </c>
      <c r="J68" s="90">
        <v>9.2119999999999997</v>
      </c>
      <c r="K68" s="78">
        <v>550</v>
      </c>
      <c r="L68" s="91">
        <v>8.2540999999999993</v>
      </c>
      <c r="M68" s="101">
        <v>8</v>
      </c>
      <c r="N68" s="94">
        <v>8.358133333333333</v>
      </c>
      <c r="O68" s="135">
        <v>8</v>
      </c>
      <c r="P68" s="73">
        <v>8</v>
      </c>
      <c r="Q68" s="54">
        <v>8</v>
      </c>
      <c r="R68" s="56">
        <v>8</v>
      </c>
      <c r="S68" s="58">
        <v>8</v>
      </c>
    </row>
    <row r="69" spans="1:19" x14ac:dyDescent="0.2">
      <c r="A69" s="3"/>
      <c r="B69" s="89" t="s">
        <v>48</v>
      </c>
      <c r="C69" s="117">
        <v>14483</v>
      </c>
      <c r="D69" s="90">
        <v>7.3868</v>
      </c>
      <c r="E69" s="76">
        <v>15200</v>
      </c>
      <c r="F69" s="77">
        <v>1.7270254486289462E-2</v>
      </c>
      <c r="G69" s="78">
        <v>1142.8571428571429</v>
      </c>
      <c r="H69" s="77">
        <v>7.2763720736477994E-3</v>
      </c>
      <c r="I69" s="78">
        <v>17358.095238095237</v>
      </c>
      <c r="J69" s="90">
        <v>9.1768999999999998</v>
      </c>
      <c r="K69" s="78">
        <v>578</v>
      </c>
      <c r="L69" s="91">
        <v>8.4036000000000008</v>
      </c>
      <c r="M69" s="101">
        <v>8</v>
      </c>
      <c r="N69" s="94">
        <v>8.3224333333333345</v>
      </c>
      <c r="O69" s="135">
        <v>8</v>
      </c>
      <c r="P69" s="73">
        <v>8</v>
      </c>
      <c r="Q69" s="54">
        <v>8</v>
      </c>
      <c r="R69" s="56">
        <v>8</v>
      </c>
      <c r="S69" s="58">
        <v>8</v>
      </c>
    </row>
    <row r="70" spans="1:19" x14ac:dyDescent="0.2">
      <c r="A70" s="3"/>
      <c r="B70" s="89" t="s">
        <v>47</v>
      </c>
      <c r="C70" s="117">
        <v>28149</v>
      </c>
      <c r="D70" s="90">
        <v>8.3247999999999998</v>
      </c>
      <c r="E70" s="76">
        <v>12385.714285714286</v>
      </c>
      <c r="F70" s="77">
        <v>1.4072660375576095E-2</v>
      </c>
      <c r="G70" s="78">
        <v>1734.2857142857142</v>
      </c>
      <c r="H70" s="77">
        <v>1.1041894621760535E-2</v>
      </c>
      <c r="I70" s="78">
        <v>14948.571428571428</v>
      </c>
      <c r="J70" s="90">
        <v>8.8249999999999993</v>
      </c>
      <c r="K70" s="78">
        <v>505</v>
      </c>
      <c r="L70" s="91">
        <v>7.9970999999999997</v>
      </c>
      <c r="M70" s="101">
        <v>8</v>
      </c>
      <c r="N70" s="94">
        <v>8.382299999999999</v>
      </c>
      <c r="O70" s="135">
        <v>8</v>
      </c>
      <c r="P70" s="73">
        <v>8</v>
      </c>
      <c r="Q70" s="54">
        <v>9</v>
      </c>
      <c r="R70" s="56">
        <v>9</v>
      </c>
      <c r="S70" s="58">
        <v>9</v>
      </c>
    </row>
    <row r="71" spans="1:19" x14ac:dyDescent="0.2">
      <c r="A71" s="3"/>
      <c r="B71" s="103" t="s">
        <v>49</v>
      </c>
      <c r="C71" s="104">
        <v>42377</v>
      </c>
      <c r="D71" s="105">
        <v>8.9022000000000006</v>
      </c>
      <c r="E71" s="106">
        <v>11074.285714285716</v>
      </c>
      <c r="F71" s="107">
        <v>1.2582613982868038E-2</v>
      </c>
      <c r="G71" s="108">
        <v>1121.4285714285713</v>
      </c>
      <c r="H71" s="107">
        <v>7.1399400972669029E-3</v>
      </c>
      <c r="I71" s="108">
        <v>10634.476190476191</v>
      </c>
      <c r="J71" s="105">
        <v>8.0233000000000008</v>
      </c>
      <c r="K71" s="108">
        <v>558</v>
      </c>
      <c r="L71" s="109">
        <v>8.2975999999999992</v>
      </c>
      <c r="M71" s="110">
        <v>8</v>
      </c>
      <c r="N71" s="132">
        <v>8.4077000000000002</v>
      </c>
      <c r="O71" s="135">
        <v>9</v>
      </c>
      <c r="P71" s="73">
        <v>9</v>
      </c>
      <c r="Q71" s="54">
        <v>9</v>
      </c>
      <c r="R71" s="56">
        <v>9</v>
      </c>
      <c r="S71" s="58">
        <v>9</v>
      </c>
    </row>
    <row r="72" spans="1:19" x14ac:dyDescent="0.2">
      <c r="A72" s="3"/>
      <c r="B72" s="89" t="s">
        <v>53</v>
      </c>
      <c r="C72" s="117">
        <v>111037</v>
      </c>
      <c r="D72" s="90">
        <v>10.261799999999999</v>
      </c>
      <c r="E72" s="76">
        <v>14092.857142857143</v>
      </c>
      <c r="F72" s="77">
        <v>1.6012317716846386E-2</v>
      </c>
      <c r="G72" s="78">
        <v>3005.7142857142858</v>
      </c>
      <c r="H72" s="77">
        <v>1.9136858553693712E-2</v>
      </c>
      <c r="I72" s="78">
        <v>18675.61904761905</v>
      </c>
      <c r="J72" s="90">
        <v>9.3491</v>
      </c>
      <c r="K72" s="78">
        <v>735</v>
      </c>
      <c r="L72" s="91">
        <v>9.1272000000000002</v>
      </c>
      <c r="M72" s="101">
        <v>10</v>
      </c>
      <c r="N72" s="94">
        <v>9.579366666666667</v>
      </c>
      <c r="O72" s="135">
        <v>10</v>
      </c>
      <c r="P72" s="73">
        <v>10</v>
      </c>
      <c r="Q72" s="54">
        <v>10</v>
      </c>
      <c r="R72" s="56">
        <v>10</v>
      </c>
      <c r="S72" s="58">
        <v>10</v>
      </c>
    </row>
    <row r="73" spans="1:19" x14ac:dyDescent="0.2">
      <c r="A73" s="3"/>
      <c r="B73" s="89" t="s">
        <v>50</v>
      </c>
      <c r="C73" s="117">
        <v>61116</v>
      </c>
      <c r="D73" s="90">
        <v>9.4190000000000005</v>
      </c>
      <c r="E73" s="76">
        <v>20242.857142857141</v>
      </c>
      <c r="F73" s="77">
        <v>2.2999953578075345E-2</v>
      </c>
      <c r="G73" s="78">
        <v>3064.2857142857142</v>
      </c>
      <c r="H73" s="77">
        <v>1.9509772622468162E-2</v>
      </c>
      <c r="I73" s="78">
        <v>27236.190476190473</v>
      </c>
      <c r="J73" s="90">
        <v>10.237500000000001</v>
      </c>
      <c r="K73" s="78">
        <v>911</v>
      </c>
      <c r="L73" s="91">
        <v>9.7736000000000001</v>
      </c>
      <c r="M73" s="101">
        <v>10</v>
      </c>
      <c r="N73" s="94">
        <v>9.8100333333333349</v>
      </c>
      <c r="O73" s="135">
        <v>10</v>
      </c>
      <c r="P73" s="73">
        <v>10</v>
      </c>
      <c r="Q73" s="54">
        <v>10</v>
      </c>
      <c r="R73" s="56">
        <v>10</v>
      </c>
      <c r="S73" s="58">
        <v>10</v>
      </c>
    </row>
    <row r="74" spans="1:19" x14ac:dyDescent="0.2">
      <c r="A74" s="3"/>
      <c r="B74" s="89" t="s">
        <v>54</v>
      </c>
      <c r="C74" s="117">
        <v>47875</v>
      </c>
      <c r="D74" s="90">
        <v>9.0744000000000007</v>
      </c>
      <c r="E74" s="76">
        <v>23457.142857142859</v>
      </c>
      <c r="F74" s="77">
        <v>2.6652028070006863E-2</v>
      </c>
      <c r="G74" s="78">
        <v>2014.2857142857142</v>
      </c>
      <c r="H74" s="77">
        <v>1.2824605779804247E-2</v>
      </c>
      <c r="I74" s="78">
        <v>34582.857142857145</v>
      </c>
      <c r="J74" s="90">
        <v>10.799799999999999</v>
      </c>
      <c r="K74" s="78">
        <v>1067</v>
      </c>
      <c r="L74" s="91">
        <v>10.249499999999999</v>
      </c>
      <c r="M74" s="101">
        <v>10</v>
      </c>
      <c r="N74" s="94">
        <v>10.041233333333333</v>
      </c>
      <c r="O74" s="135">
        <v>10</v>
      </c>
      <c r="P74" s="73">
        <v>10</v>
      </c>
      <c r="Q74" s="54">
        <v>10</v>
      </c>
      <c r="R74" s="56">
        <v>10</v>
      </c>
      <c r="S74" s="58">
        <v>9</v>
      </c>
    </row>
    <row r="75" spans="1:19" x14ac:dyDescent="0.2">
      <c r="A75" s="3"/>
      <c r="B75" s="89" t="s">
        <v>51</v>
      </c>
      <c r="C75" s="117">
        <v>106584</v>
      </c>
      <c r="D75" s="90">
        <v>10.204000000000001</v>
      </c>
      <c r="E75" s="76">
        <v>13680</v>
      </c>
      <c r="F75" s="77">
        <v>1.5543229037660517E-2</v>
      </c>
      <c r="G75" s="78">
        <v>2348.5714285714284</v>
      </c>
      <c r="H75" s="77">
        <v>1.4952944611346226E-2</v>
      </c>
      <c r="I75" s="78">
        <v>16030.095238095239</v>
      </c>
      <c r="J75" s="90">
        <v>8.9894999999999996</v>
      </c>
      <c r="K75" s="78">
        <v>1013</v>
      </c>
      <c r="L75" s="91">
        <v>10.0931</v>
      </c>
      <c r="M75" s="101">
        <v>10</v>
      </c>
      <c r="N75" s="94">
        <v>9.7622</v>
      </c>
      <c r="O75" s="135">
        <v>10</v>
      </c>
      <c r="P75" s="73">
        <v>10</v>
      </c>
      <c r="Q75" s="54">
        <v>10</v>
      </c>
      <c r="R75" s="56">
        <v>10</v>
      </c>
      <c r="S75" s="58">
        <v>10</v>
      </c>
    </row>
    <row r="76" spans="1:19" x14ac:dyDescent="0.2">
      <c r="A76" s="3"/>
      <c r="B76" s="89" t="s">
        <v>55</v>
      </c>
      <c r="C76" s="117">
        <v>53303</v>
      </c>
      <c r="D76" s="90">
        <v>9.2258999999999993</v>
      </c>
      <c r="E76" s="76">
        <v>23395.714285714286</v>
      </c>
      <c r="F76" s="77">
        <v>2.6582232868605501E-2</v>
      </c>
      <c r="G76" s="78">
        <v>4450</v>
      </c>
      <c r="H76" s="77">
        <v>2.833237376176612E-2</v>
      </c>
      <c r="I76" s="78">
        <v>31213.238095238095</v>
      </c>
      <c r="J76" s="90">
        <v>10.558400000000001</v>
      </c>
      <c r="K76" s="78">
        <v>1000</v>
      </c>
      <c r="L76" s="91">
        <v>10.0542</v>
      </c>
      <c r="M76" s="101">
        <v>10</v>
      </c>
      <c r="N76" s="94">
        <v>9.9461666666666684</v>
      </c>
      <c r="O76" s="135">
        <v>10</v>
      </c>
      <c r="P76" s="73">
        <v>10</v>
      </c>
      <c r="Q76" s="54">
        <v>10</v>
      </c>
      <c r="R76" s="56">
        <v>10</v>
      </c>
      <c r="S76" s="58">
        <v>10</v>
      </c>
    </row>
    <row r="77" spans="1:19" x14ac:dyDescent="0.2">
      <c r="A77" s="3"/>
      <c r="B77" s="89" t="s">
        <v>52</v>
      </c>
      <c r="C77" s="117">
        <v>130493</v>
      </c>
      <c r="D77" s="90">
        <v>10.489699999999999</v>
      </c>
      <c r="E77" s="76">
        <v>16788.571428571428</v>
      </c>
      <c r="F77" s="77">
        <v>1.9075190857412948E-2</v>
      </c>
      <c r="G77" s="78">
        <v>3974.2857142857142</v>
      </c>
      <c r="H77" s="77">
        <v>2.5303583886110221E-2</v>
      </c>
      <c r="I77" s="78">
        <v>20688.476190476187</v>
      </c>
      <c r="J77" s="90">
        <v>9.5900999999999996</v>
      </c>
      <c r="K77" s="78">
        <v>1004</v>
      </c>
      <c r="L77" s="91">
        <v>10.0662</v>
      </c>
      <c r="M77" s="101">
        <v>10</v>
      </c>
      <c r="N77" s="94">
        <v>10.048666666666668</v>
      </c>
      <c r="O77" s="135">
        <v>10</v>
      </c>
      <c r="P77" s="73">
        <v>10</v>
      </c>
      <c r="Q77" s="54">
        <v>10</v>
      </c>
      <c r="R77" s="56">
        <v>10</v>
      </c>
      <c r="S77" s="58">
        <v>10</v>
      </c>
    </row>
    <row r="78" spans="1:19" x14ac:dyDescent="0.2">
      <c r="A78" s="3"/>
      <c r="B78" s="89" t="s">
        <v>56</v>
      </c>
      <c r="C78" s="117">
        <v>140634</v>
      </c>
      <c r="D78" s="90">
        <v>10.5953</v>
      </c>
      <c r="E78" s="76">
        <v>11332.857142857143</v>
      </c>
      <c r="F78" s="77">
        <v>1.2876403086441194E-2</v>
      </c>
      <c r="G78" s="78">
        <v>5492.8571428571431</v>
      </c>
      <c r="H78" s="77">
        <v>3.4972063278969741E-2</v>
      </c>
      <c r="I78" s="78">
        <v>19162</v>
      </c>
      <c r="J78" s="90">
        <v>9.4095999999999993</v>
      </c>
      <c r="K78" s="78">
        <v>1143</v>
      </c>
      <c r="L78" s="91">
        <v>10.4567</v>
      </c>
      <c r="M78" s="101">
        <v>10</v>
      </c>
      <c r="N78" s="94">
        <v>10.153866666666666</v>
      </c>
      <c r="O78" s="135">
        <v>10</v>
      </c>
      <c r="P78" s="73">
        <v>10</v>
      </c>
      <c r="Q78" s="54">
        <v>10</v>
      </c>
      <c r="R78" s="56">
        <v>10</v>
      </c>
      <c r="S78" s="58">
        <v>10</v>
      </c>
    </row>
    <row r="79" spans="1:19" x14ac:dyDescent="0.2">
      <c r="A79" s="3"/>
      <c r="B79" s="89" t="s">
        <v>57</v>
      </c>
      <c r="C79" s="117">
        <v>142277</v>
      </c>
      <c r="D79" s="90">
        <v>10.611700000000001</v>
      </c>
      <c r="E79" s="76">
        <v>13508.857142857143</v>
      </c>
      <c r="F79" s="77">
        <v>1.5348776360267897E-2</v>
      </c>
      <c r="G79" s="78">
        <v>4208.8571428571431</v>
      </c>
      <c r="H79" s="77">
        <v>2.6797059254226433E-2</v>
      </c>
      <c r="I79" s="78">
        <v>18477.571428571431</v>
      </c>
      <c r="J79" s="90">
        <v>9.3239999999999998</v>
      </c>
      <c r="K79" s="78">
        <v>976</v>
      </c>
      <c r="L79" s="91">
        <v>9.9810999999999996</v>
      </c>
      <c r="M79" s="101">
        <v>10</v>
      </c>
      <c r="N79" s="94">
        <v>9.9722666666666679</v>
      </c>
      <c r="O79" s="135">
        <v>10</v>
      </c>
      <c r="P79" s="73">
        <v>10</v>
      </c>
      <c r="Q79" s="54">
        <v>10</v>
      </c>
      <c r="R79" s="56">
        <v>10</v>
      </c>
      <c r="S79" s="58">
        <v>10</v>
      </c>
    </row>
    <row r="80" spans="1:19" x14ac:dyDescent="0.2">
      <c r="A80" s="3"/>
      <c r="B80" s="89" t="s">
        <v>58</v>
      </c>
      <c r="C80" s="117">
        <v>67557</v>
      </c>
      <c r="D80" s="90">
        <v>9.5603999999999996</v>
      </c>
      <c r="E80" s="76">
        <v>24114.285714285714</v>
      </c>
      <c r="F80" s="77">
        <v>2.7398674410579523E-2</v>
      </c>
      <c r="G80" s="78">
        <v>4750</v>
      </c>
      <c r="H80" s="77">
        <v>3.0242421431098666E-2</v>
      </c>
      <c r="I80" s="78">
        <v>28461.619047619042</v>
      </c>
      <c r="J80" s="90">
        <v>10.341100000000001</v>
      </c>
      <c r="K80" s="78">
        <v>1104</v>
      </c>
      <c r="L80" s="91">
        <v>10.3521</v>
      </c>
      <c r="M80" s="101">
        <v>10</v>
      </c>
      <c r="N80" s="94">
        <v>10.084533333333333</v>
      </c>
      <c r="O80" s="135">
        <v>10</v>
      </c>
      <c r="P80" s="73">
        <v>10</v>
      </c>
      <c r="Q80" s="54">
        <v>10</v>
      </c>
      <c r="R80" s="56">
        <v>10</v>
      </c>
      <c r="S80" s="58">
        <v>10</v>
      </c>
    </row>
    <row r="81" spans="1:20" x14ac:dyDescent="0.2">
      <c r="A81" s="3"/>
      <c r="B81" s="89" t="s">
        <v>60</v>
      </c>
      <c r="C81" s="117">
        <v>146345</v>
      </c>
      <c r="D81" s="90">
        <v>10.6515</v>
      </c>
      <c r="E81" s="76">
        <v>22657.142857142859</v>
      </c>
      <c r="F81" s="77">
        <v>2.5743067307570575E-2</v>
      </c>
      <c r="G81" s="78">
        <v>2471.4285714285716</v>
      </c>
      <c r="H81" s="77">
        <v>1.5735154609263367E-2</v>
      </c>
      <c r="I81" s="78">
        <v>27794.285714285714</v>
      </c>
      <c r="J81" s="90">
        <v>10.285299999999999</v>
      </c>
      <c r="K81" s="78">
        <v>786</v>
      </c>
      <c r="L81" s="91">
        <v>9.3292000000000002</v>
      </c>
      <c r="M81" s="101">
        <v>10</v>
      </c>
      <c r="N81" s="94">
        <v>10.088666666666667</v>
      </c>
      <c r="O81" s="135">
        <v>10</v>
      </c>
      <c r="P81" s="73">
        <v>10</v>
      </c>
      <c r="Q81" s="54">
        <v>10</v>
      </c>
      <c r="R81" s="56">
        <v>10</v>
      </c>
      <c r="S81" s="58">
        <v>10</v>
      </c>
    </row>
    <row r="82" spans="1:20" x14ac:dyDescent="0.2">
      <c r="A82" s="3"/>
      <c r="B82" s="89" t="s">
        <v>59</v>
      </c>
      <c r="C82" s="117">
        <v>178257</v>
      </c>
      <c r="D82" s="90">
        <v>10.9299</v>
      </c>
      <c r="E82" s="76">
        <v>17457.142857142859</v>
      </c>
      <c r="F82" s="77">
        <v>1.9834822351734706E-2</v>
      </c>
      <c r="G82" s="78">
        <v>4485.7142857142853</v>
      </c>
      <c r="H82" s="77">
        <v>2.8559760389067611E-2</v>
      </c>
      <c r="I82" s="78">
        <v>26716.190476190473</v>
      </c>
      <c r="J82" s="90">
        <v>10.1921</v>
      </c>
      <c r="K82" s="78">
        <v>772</v>
      </c>
      <c r="L82" s="91">
        <v>9.2751000000000001</v>
      </c>
      <c r="M82" s="101">
        <v>10</v>
      </c>
      <c r="N82" s="94">
        <v>10.132366666666668</v>
      </c>
      <c r="O82" s="135">
        <v>10</v>
      </c>
      <c r="P82" s="73">
        <v>10</v>
      </c>
      <c r="Q82" s="54">
        <v>10</v>
      </c>
      <c r="R82" s="56">
        <v>10</v>
      </c>
      <c r="S82" s="58">
        <v>10</v>
      </c>
    </row>
    <row r="83" spans="1:20" x14ac:dyDescent="0.2">
      <c r="A83" s="3"/>
      <c r="B83" s="89" t="s">
        <v>61</v>
      </c>
      <c r="C83" s="117">
        <v>192415</v>
      </c>
      <c r="D83" s="90">
        <v>11.037800000000001</v>
      </c>
      <c r="E83" s="76">
        <v>15608.571428571428</v>
      </c>
      <c r="F83" s="77">
        <v>1.7734473732819424E-2</v>
      </c>
      <c r="G83" s="78">
        <v>2560</v>
      </c>
      <c r="H83" s="77">
        <v>1.6299073444971071E-2</v>
      </c>
      <c r="I83" s="78">
        <v>20253.523809523806</v>
      </c>
      <c r="J83" s="90">
        <v>9.5401000000000007</v>
      </c>
      <c r="K83" s="78">
        <v>985</v>
      </c>
      <c r="L83" s="91">
        <v>10.008699999999999</v>
      </c>
      <c r="M83" s="101">
        <v>10</v>
      </c>
      <c r="N83" s="94">
        <v>10.195533333333332</v>
      </c>
      <c r="O83" s="135">
        <v>10</v>
      </c>
      <c r="P83" s="73">
        <v>10</v>
      </c>
      <c r="Q83" s="54">
        <v>10</v>
      </c>
      <c r="R83" s="56">
        <v>10</v>
      </c>
      <c r="S83" s="58">
        <v>10</v>
      </c>
    </row>
    <row r="84" spans="1:20" x14ac:dyDescent="0.2">
      <c r="A84" s="3"/>
      <c r="B84" s="89" t="s">
        <v>63</v>
      </c>
      <c r="C84" s="117">
        <v>196576</v>
      </c>
      <c r="D84" s="90">
        <v>11.068</v>
      </c>
      <c r="E84" s="76">
        <v>21587.142857142859</v>
      </c>
      <c r="F84" s="77">
        <v>2.452733228781204E-2</v>
      </c>
      <c r="G84" s="78">
        <v>2871.4285714285716</v>
      </c>
      <c r="H84" s="77">
        <v>1.8281884835040098E-2</v>
      </c>
      <c r="I84" s="78">
        <v>26985.571428571431</v>
      </c>
      <c r="J84" s="90">
        <v>10.2157</v>
      </c>
      <c r="K84" s="78">
        <v>1135</v>
      </c>
      <c r="L84" s="91">
        <v>10.435499999999999</v>
      </c>
      <c r="M84" s="101">
        <v>11</v>
      </c>
      <c r="N84" s="94">
        <v>10.573066666666668</v>
      </c>
      <c r="O84" s="135">
        <v>11</v>
      </c>
      <c r="P84" s="73">
        <v>11</v>
      </c>
      <c r="Q84" s="54">
        <v>10</v>
      </c>
      <c r="R84" s="56">
        <v>10</v>
      </c>
      <c r="S84" s="58">
        <v>11</v>
      </c>
    </row>
    <row r="85" spans="1:20" x14ac:dyDescent="0.2">
      <c r="A85" s="3"/>
      <c r="B85" s="89" t="s">
        <v>62</v>
      </c>
      <c r="C85" s="117">
        <v>189474</v>
      </c>
      <c r="D85" s="90">
        <v>11.016</v>
      </c>
      <c r="E85" s="76">
        <v>23512.857142857141</v>
      </c>
      <c r="F85" s="77">
        <v>2.6715330694533669E-2</v>
      </c>
      <c r="G85" s="78">
        <v>4017.1428571428569</v>
      </c>
      <c r="H85" s="77">
        <v>2.5576447838872012E-2</v>
      </c>
      <c r="I85" s="78">
        <v>38206.666666666664</v>
      </c>
      <c r="J85" s="90">
        <v>11.0344</v>
      </c>
      <c r="K85" s="78">
        <v>1242</v>
      </c>
      <c r="L85" s="91">
        <v>10.706799999999999</v>
      </c>
      <c r="M85" s="101">
        <v>11</v>
      </c>
      <c r="N85" s="94">
        <v>10.919066666666666</v>
      </c>
      <c r="O85" s="135">
        <v>11</v>
      </c>
      <c r="P85" s="73">
        <v>11</v>
      </c>
      <c r="Q85" s="54">
        <v>11</v>
      </c>
      <c r="R85" s="56">
        <v>11</v>
      </c>
      <c r="S85" s="58">
        <v>11</v>
      </c>
    </row>
    <row r="86" spans="1:20" x14ac:dyDescent="0.2">
      <c r="A86" s="3"/>
      <c r="B86" s="89" t="s">
        <v>64</v>
      </c>
      <c r="C86" s="117">
        <v>89255</v>
      </c>
      <c r="D86" s="90">
        <v>9.9535999999999998</v>
      </c>
      <c r="E86" s="76">
        <v>44028.571428571428</v>
      </c>
      <c r="F86" s="77">
        <v>5.0025304818368539E-2</v>
      </c>
      <c r="G86" s="78">
        <v>4521.4285714285716</v>
      </c>
      <c r="H86" s="77">
        <v>2.8787147016369107E-2</v>
      </c>
      <c r="I86" s="78">
        <v>49476.190476190473</v>
      </c>
      <c r="J86" s="90">
        <v>11.643000000000001</v>
      </c>
      <c r="K86" s="78">
        <v>1388</v>
      </c>
      <c r="L86" s="91">
        <v>11.041399999999999</v>
      </c>
      <c r="M86" s="101">
        <v>11</v>
      </c>
      <c r="N86" s="94">
        <v>10.879333333333335</v>
      </c>
      <c r="O86" s="135">
        <v>11</v>
      </c>
      <c r="P86" s="73">
        <v>11</v>
      </c>
      <c r="Q86" s="54">
        <v>11</v>
      </c>
      <c r="R86" s="56">
        <v>11</v>
      </c>
      <c r="S86" s="58">
        <v>11</v>
      </c>
    </row>
    <row r="87" spans="1:20" x14ac:dyDescent="0.2">
      <c r="A87" s="3"/>
      <c r="B87" s="89" t="s">
        <v>65</v>
      </c>
      <c r="C87" s="117">
        <v>375384</v>
      </c>
      <c r="D87" s="90">
        <v>11.9811</v>
      </c>
      <c r="E87" s="76">
        <v>22814.285714285714</v>
      </c>
      <c r="F87" s="77">
        <v>2.5921613171620558E-2</v>
      </c>
      <c r="G87" s="78">
        <v>3480</v>
      </c>
      <c r="H87" s="77">
        <v>2.2156552964257548E-2</v>
      </c>
      <c r="I87" s="78">
        <v>32485.71428571429</v>
      </c>
      <c r="J87" s="90">
        <v>10.6525</v>
      </c>
      <c r="K87" s="78">
        <v>873</v>
      </c>
      <c r="L87" s="91">
        <v>9.6453000000000007</v>
      </c>
      <c r="M87" s="101">
        <v>11</v>
      </c>
      <c r="N87" s="94">
        <v>10.759633333333333</v>
      </c>
      <c r="O87" s="135">
        <v>11</v>
      </c>
      <c r="P87" s="73">
        <v>11</v>
      </c>
      <c r="Q87" s="54">
        <v>11</v>
      </c>
      <c r="R87" s="56">
        <v>11</v>
      </c>
      <c r="S87" s="58">
        <v>11</v>
      </c>
    </row>
    <row r="88" spans="1:20" s="86" customFormat="1" x14ac:dyDescent="0.2">
      <c r="B88" s="89" t="s">
        <v>78</v>
      </c>
      <c r="C88" s="117">
        <v>248382</v>
      </c>
      <c r="D88" s="90">
        <v>11.398099999999999</v>
      </c>
      <c r="E88" s="76">
        <v>29467.428571428572</v>
      </c>
      <c r="F88" s="77">
        <v>3.3480920426653196E-2</v>
      </c>
      <c r="G88" s="78">
        <v>5027.5714285714294</v>
      </c>
      <c r="H88" s="77">
        <v>3.2009670298485879E-2</v>
      </c>
      <c r="I88" s="78">
        <v>35380.428571428572</v>
      </c>
      <c r="J88" s="90">
        <v>10.8535</v>
      </c>
      <c r="K88" s="78">
        <v>1289</v>
      </c>
      <c r="L88" s="91">
        <v>10.8186</v>
      </c>
      <c r="M88" s="101">
        <v>11</v>
      </c>
      <c r="N88" s="94">
        <v>11.023400000000001</v>
      </c>
      <c r="O88" s="135">
        <v>11</v>
      </c>
      <c r="P88" s="73">
        <v>11</v>
      </c>
      <c r="Q88" s="54">
        <v>11</v>
      </c>
      <c r="R88" s="56">
        <v>11</v>
      </c>
      <c r="S88" s="58">
        <v>11</v>
      </c>
      <c r="T88" s="1"/>
    </row>
    <row r="89" spans="1:20" x14ac:dyDescent="0.2">
      <c r="A89" s="3"/>
      <c r="B89" s="89" t="s">
        <v>66</v>
      </c>
      <c r="C89" s="117">
        <v>321720</v>
      </c>
      <c r="D89" s="90">
        <v>11.763299999999999</v>
      </c>
      <c r="E89" s="76">
        <v>30500</v>
      </c>
      <c r="F89" s="77">
        <v>3.4654129067883462E-2</v>
      </c>
      <c r="G89" s="78">
        <v>5328.5714285714284</v>
      </c>
      <c r="H89" s="77">
        <v>3.3926084793382862E-2</v>
      </c>
      <c r="I89" s="78">
        <v>39431.904761904763</v>
      </c>
      <c r="J89" s="90">
        <v>11.108700000000001</v>
      </c>
      <c r="K89" s="78">
        <v>1249</v>
      </c>
      <c r="L89" s="91">
        <v>10.723699999999999</v>
      </c>
      <c r="M89" s="101">
        <v>11</v>
      </c>
      <c r="N89" s="94">
        <v>11.198566666666666</v>
      </c>
      <c r="O89" s="135">
        <v>11</v>
      </c>
      <c r="P89" s="73">
        <v>11</v>
      </c>
      <c r="Q89" s="54">
        <v>11</v>
      </c>
      <c r="R89" s="56">
        <v>11</v>
      </c>
      <c r="S89" s="58">
        <v>11</v>
      </c>
    </row>
    <row r="90" spans="1:20" x14ac:dyDescent="0.2">
      <c r="A90" s="3"/>
      <c r="B90" s="89" t="s">
        <v>68</v>
      </c>
      <c r="C90" s="117">
        <v>379152</v>
      </c>
      <c r="D90" s="90">
        <v>11.995100000000001</v>
      </c>
      <c r="E90" s="76">
        <v>24792.857142857141</v>
      </c>
      <c r="F90" s="77">
        <v>2.8169667914431731E-2</v>
      </c>
      <c r="G90" s="78">
        <v>8855.7142857142862</v>
      </c>
      <c r="H90" s="77">
        <v>5.6382788105678386E-2</v>
      </c>
      <c r="I90" s="78">
        <v>34486.952380952389</v>
      </c>
      <c r="J90" s="90">
        <v>10.793200000000001</v>
      </c>
      <c r="K90" s="78">
        <v>1393</v>
      </c>
      <c r="L90" s="91">
        <v>11.052199999999999</v>
      </c>
      <c r="M90" s="101">
        <v>11</v>
      </c>
      <c r="N90" s="94">
        <v>11.280166666666666</v>
      </c>
      <c r="O90" s="135">
        <v>11</v>
      </c>
      <c r="P90" s="73">
        <v>11</v>
      </c>
      <c r="Q90" s="54">
        <v>11</v>
      </c>
      <c r="R90" s="56">
        <v>11</v>
      </c>
      <c r="S90" s="58">
        <v>11</v>
      </c>
    </row>
    <row r="91" spans="1:20" s="86" customFormat="1" x14ac:dyDescent="0.2">
      <c r="B91" s="103" t="s">
        <v>69</v>
      </c>
      <c r="C91" s="104">
        <v>446262</v>
      </c>
      <c r="D91" s="148">
        <v>12.225199999999999</v>
      </c>
      <c r="E91" s="106">
        <v>27082.857142857141</v>
      </c>
      <c r="F91" s="107">
        <v>3.0771568096905604E-2</v>
      </c>
      <c r="G91" s="108">
        <v>9752.8571428571431</v>
      </c>
      <c r="H91" s="107">
        <v>6.2094740183491912E-2</v>
      </c>
      <c r="I91" s="108">
        <v>39451.571428571428</v>
      </c>
      <c r="J91" s="105">
        <v>11.1099</v>
      </c>
      <c r="K91" s="108">
        <v>1430</v>
      </c>
      <c r="L91" s="109">
        <v>11.1312</v>
      </c>
      <c r="M91" s="110">
        <v>11</v>
      </c>
      <c r="N91" s="132">
        <v>11.488766666666665</v>
      </c>
      <c r="O91" s="135">
        <v>12</v>
      </c>
      <c r="P91" s="73">
        <v>12</v>
      </c>
      <c r="Q91" s="54">
        <v>12</v>
      </c>
      <c r="R91" s="56">
        <v>12</v>
      </c>
      <c r="S91" s="58">
        <v>12</v>
      </c>
      <c r="T91" s="1"/>
    </row>
    <row r="92" spans="1:20" x14ac:dyDescent="0.2">
      <c r="A92" s="3"/>
      <c r="B92" s="103" t="s">
        <v>67</v>
      </c>
      <c r="C92" s="104">
        <v>387543</v>
      </c>
      <c r="D92" s="105">
        <v>12.026</v>
      </c>
      <c r="E92" s="106">
        <v>23517.142857142859</v>
      </c>
      <c r="F92" s="107">
        <v>2.6720200127189581E-2</v>
      </c>
      <c r="G92" s="108">
        <v>6338.5714285714284</v>
      </c>
      <c r="H92" s="107">
        <v>4.0356578613469106E-2</v>
      </c>
      <c r="I92" s="108">
        <v>32248.904761904763</v>
      </c>
      <c r="J92" s="105">
        <v>10.635300000000001</v>
      </c>
      <c r="K92" s="108">
        <v>1812</v>
      </c>
      <c r="L92" s="109">
        <v>11.844099999999999</v>
      </c>
      <c r="M92" s="110">
        <v>12</v>
      </c>
      <c r="N92" s="132">
        <v>11.501800000000001</v>
      </c>
      <c r="O92" s="135">
        <v>11</v>
      </c>
      <c r="P92" s="73">
        <v>11</v>
      </c>
      <c r="Q92" s="54">
        <v>11</v>
      </c>
      <c r="R92" s="56">
        <v>11</v>
      </c>
      <c r="S92" s="58">
        <v>11</v>
      </c>
    </row>
    <row r="93" spans="1:20" x14ac:dyDescent="0.2">
      <c r="A93" s="3"/>
      <c r="B93" s="89" t="s">
        <v>71</v>
      </c>
      <c r="C93" s="117">
        <v>480267</v>
      </c>
      <c r="D93" s="90">
        <v>12.328799999999999</v>
      </c>
      <c r="E93" s="76">
        <v>29388.571428571428</v>
      </c>
      <c r="F93" s="77">
        <v>3.3391322865784473E-2</v>
      </c>
      <c r="G93" s="78">
        <v>6332.8571428571431</v>
      </c>
      <c r="H93" s="77">
        <v>4.0320196753100869E-2</v>
      </c>
      <c r="I93" s="78">
        <v>37005.523809523809</v>
      </c>
      <c r="J93" s="90">
        <v>10.959199999999999</v>
      </c>
      <c r="K93" s="78">
        <v>1625</v>
      </c>
      <c r="L93" s="91">
        <v>11.5161</v>
      </c>
      <c r="M93" s="101">
        <v>12</v>
      </c>
      <c r="N93" s="94">
        <v>11.601366666666665</v>
      </c>
      <c r="O93" s="135">
        <v>12</v>
      </c>
      <c r="P93" s="73">
        <v>12</v>
      </c>
      <c r="Q93" s="54">
        <v>12</v>
      </c>
      <c r="R93" s="56">
        <v>12</v>
      </c>
      <c r="S93" s="58">
        <v>12</v>
      </c>
    </row>
    <row r="94" spans="1:20" x14ac:dyDescent="0.2">
      <c r="A94" s="3"/>
      <c r="B94" s="89" t="s">
        <v>70</v>
      </c>
      <c r="C94" s="117">
        <v>543119</v>
      </c>
      <c r="D94" s="90">
        <v>12.5024</v>
      </c>
      <c r="E94" s="76">
        <v>23528.571428571428</v>
      </c>
      <c r="F94" s="77">
        <v>2.6733185280938671E-2</v>
      </c>
      <c r="G94" s="78">
        <v>7275.7142857142853</v>
      </c>
      <c r="H94" s="77">
        <v>4.6323203713860298E-2</v>
      </c>
      <c r="I94" s="78">
        <v>33425.28571428571</v>
      </c>
      <c r="J94" s="90">
        <v>10.7196</v>
      </c>
      <c r="K94" s="78">
        <v>1873</v>
      </c>
      <c r="L94" s="91">
        <v>11.9437</v>
      </c>
      <c r="M94" s="101">
        <v>12</v>
      </c>
      <c r="N94" s="94">
        <v>11.7219</v>
      </c>
      <c r="O94" s="135">
        <v>12</v>
      </c>
      <c r="P94" s="73">
        <v>12</v>
      </c>
      <c r="Q94" s="54">
        <v>12</v>
      </c>
      <c r="R94" s="56">
        <v>12</v>
      </c>
      <c r="S94" s="58">
        <v>12</v>
      </c>
    </row>
    <row r="95" spans="1:20" x14ac:dyDescent="0.2">
      <c r="A95" s="112"/>
      <c r="B95" s="80" t="s">
        <v>72</v>
      </c>
      <c r="C95" s="117">
        <v>575786</v>
      </c>
      <c r="D95" s="98">
        <v>12.584899999999999</v>
      </c>
      <c r="E95" s="76">
        <v>36734.285714285717</v>
      </c>
      <c r="F95" s="77">
        <v>4.1737530438011962E-2</v>
      </c>
      <c r="G95" s="78">
        <v>9258.5714285714294</v>
      </c>
      <c r="H95" s="77">
        <v>5.8947709261639239E-2</v>
      </c>
      <c r="I95" s="78">
        <v>50804.714285714283</v>
      </c>
      <c r="J95" s="90">
        <v>11.705399999999999</v>
      </c>
      <c r="K95" s="78">
        <v>2802</v>
      </c>
      <c r="L95" s="91">
        <v>13.156599999999999</v>
      </c>
      <c r="M95" s="101">
        <v>12</v>
      </c>
      <c r="N95" s="94">
        <v>12.4823</v>
      </c>
      <c r="O95" s="135">
        <v>12</v>
      </c>
      <c r="P95" s="73">
        <v>12</v>
      </c>
      <c r="Q95" s="54">
        <v>12</v>
      </c>
      <c r="R95" s="56">
        <v>12</v>
      </c>
      <c r="S95" s="58">
        <v>12</v>
      </c>
    </row>
    <row r="96" spans="1:20" ht="13.5" thickBot="1" x14ac:dyDescent="0.25">
      <c r="A96" s="112"/>
      <c r="B96" s="118" t="s">
        <v>73</v>
      </c>
      <c r="C96" s="129">
        <v>1088884</v>
      </c>
      <c r="D96" s="115">
        <v>13.4842</v>
      </c>
      <c r="E96" s="33">
        <v>68905.714285714275</v>
      </c>
      <c r="F96" s="34">
        <v>7.8290738241699798E-2</v>
      </c>
      <c r="G96" s="35">
        <v>14341.428571428571</v>
      </c>
      <c r="H96" s="34">
        <v>9.130937405918782E-2</v>
      </c>
      <c r="I96" s="114">
        <v>90225.380952380947</v>
      </c>
      <c r="J96" s="116">
        <v>13.057600000000001</v>
      </c>
      <c r="K96" s="131">
        <v>2691</v>
      </c>
      <c r="L96" s="115">
        <v>13.0349</v>
      </c>
      <c r="M96" s="102">
        <v>13</v>
      </c>
      <c r="N96" s="99">
        <v>13.192233333333334</v>
      </c>
      <c r="O96" s="136">
        <v>13</v>
      </c>
      <c r="P96" s="74">
        <v>13</v>
      </c>
      <c r="Q96" s="55">
        <v>13</v>
      </c>
      <c r="R96" s="57">
        <v>13</v>
      </c>
      <c r="S96" s="59">
        <v>13</v>
      </c>
    </row>
    <row r="97" spans="1:19" ht="13.5" thickBot="1" x14ac:dyDescent="0.25">
      <c r="A97" s="3"/>
      <c r="B97" s="3"/>
      <c r="C97" s="7"/>
      <c r="D97" s="37"/>
      <c r="E97" s="7"/>
      <c r="F97" s="8"/>
      <c r="G97" s="9"/>
      <c r="H97" s="8"/>
      <c r="I97" s="9"/>
      <c r="J97" s="37"/>
      <c r="K97" s="9"/>
      <c r="L97" s="37"/>
      <c r="M97" s="98"/>
      <c r="N97" s="83"/>
      <c r="O97" s="137"/>
      <c r="P97" s="39"/>
      <c r="Q97" s="30"/>
      <c r="R97" s="30"/>
      <c r="S97" s="30"/>
    </row>
    <row r="98" spans="1:19" ht="13.5" thickBot="1" x14ac:dyDescent="0.25">
      <c r="A98" s="62" t="s">
        <v>74</v>
      </c>
      <c r="B98" s="63"/>
      <c r="C98" s="64">
        <f>SUM(C22:C96)</f>
        <v>7315988</v>
      </c>
      <c r="D98" s="65"/>
      <c r="E98" s="66">
        <f>SUM(E22:E96)</f>
        <v>880126</v>
      </c>
      <c r="F98" s="65">
        <f>SUM(F22:F96)</f>
        <v>1</v>
      </c>
      <c r="G98" s="67">
        <f>SUM(G22:G96)</f>
        <v>157064.14285714287</v>
      </c>
      <c r="H98" s="65">
        <f>SUM(H22:H96)</f>
        <v>1</v>
      </c>
      <c r="I98" s="66">
        <f>SUM(I22:I96)</f>
        <v>1138391.4866666668</v>
      </c>
      <c r="J98" s="65"/>
      <c r="K98" s="68">
        <f>SUM(K22:K96)</f>
        <v>44424</v>
      </c>
      <c r="L98" s="77"/>
      <c r="M98" s="85"/>
      <c r="N98" s="85"/>
      <c r="O98" s="85"/>
      <c r="P98" s="85"/>
      <c r="Q98" s="85"/>
      <c r="R98" s="85"/>
      <c r="S98" s="85"/>
    </row>
    <row r="99" spans="1:19" ht="13.5" thickBot="1" x14ac:dyDescent="0.25">
      <c r="C99" s="4"/>
      <c r="D99" s="2"/>
      <c r="F99" s="2"/>
      <c r="G99" s="5"/>
      <c r="H99" s="2"/>
      <c r="I99" s="6"/>
      <c r="J99" s="2"/>
      <c r="K99" s="4"/>
      <c r="L99" s="2"/>
      <c r="M99" s="2"/>
      <c r="N99" s="2"/>
      <c r="O99" s="138"/>
      <c r="P99" s="53"/>
    </row>
    <row r="100" spans="1:19" ht="13.5" thickBot="1" x14ac:dyDescent="0.25">
      <c r="B100" s="69" t="s">
        <v>111</v>
      </c>
      <c r="C100" s="70">
        <v>13</v>
      </c>
      <c r="D100" s="70"/>
      <c r="E100" s="70"/>
      <c r="F100" s="70"/>
      <c r="G100" s="70"/>
      <c r="H100" s="70"/>
      <c r="I100" s="70"/>
      <c r="J100" s="70"/>
      <c r="K100" s="71"/>
      <c r="O100" s="139"/>
      <c r="P100" s="81"/>
      <c r="Q100" s="84"/>
      <c r="R100" s="85"/>
      <c r="S100" s="85"/>
    </row>
    <row r="101" spans="1:19" x14ac:dyDescent="0.2">
      <c r="B101" s="29" t="s">
        <v>81</v>
      </c>
      <c r="C101" s="43">
        <v>110.11445691102554</v>
      </c>
      <c r="E101" s="1"/>
      <c r="I101" s="43">
        <v>435.50830372442601</v>
      </c>
      <c r="K101" s="44">
        <v>41.873880667357902</v>
      </c>
      <c r="O101" s="140"/>
      <c r="P101" s="81"/>
      <c r="Q101" s="82"/>
      <c r="R101" s="86"/>
      <c r="S101" s="86"/>
    </row>
    <row r="102" spans="1:19" x14ac:dyDescent="0.2">
      <c r="B102" s="29" t="s">
        <v>80</v>
      </c>
      <c r="C102" s="43">
        <v>1101133.1334754354</v>
      </c>
      <c r="E102" s="1"/>
      <c r="I102" s="43">
        <v>108877.0759311065</v>
      </c>
      <c r="K102" s="44">
        <v>3140.5410500518428</v>
      </c>
      <c r="O102" s="140"/>
      <c r="P102" s="81"/>
      <c r="Q102" s="82"/>
      <c r="R102" s="86"/>
      <c r="S102" s="86"/>
    </row>
    <row r="103" spans="1:19" ht="13.5" thickBot="1" x14ac:dyDescent="0.25">
      <c r="B103" s="40" t="s">
        <v>112</v>
      </c>
      <c r="C103" s="41">
        <v>2.0309176209047357</v>
      </c>
      <c r="D103" s="41"/>
      <c r="E103" s="41"/>
      <c r="F103" s="41"/>
      <c r="G103" s="41"/>
      <c r="H103" s="41"/>
      <c r="I103" s="147">
        <v>1.5291740650000001</v>
      </c>
      <c r="J103" s="41"/>
      <c r="K103" s="42">
        <v>1.3939124009120489</v>
      </c>
      <c r="O103" s="140"/>
      <c r="P103" s="81"/>
      <c r="Q103" s="82"/>
      <c r="R103" s="86"/>
      <c r="S103" s="86"/>
    </row>
    <row r="104" spans="1:19" x14ac:dyDescent="0.2">
      <c r="E104" s="1"/>
      <c r="O104" s="141"/>
      <c r="P104" s="82"/>
      <c r="Q104" s="82"/>
      <c r="R104" s="86"/>
      <c r="S104" s="86"/>
    </row>
    <row r="105" spans="1:19" x14ac:dyDescent="0.2">
      <c r="B105" s="130" t="s">
        <v>125</v>
      </c>
      <c r="C105" s="72">
        <v>6768180</v>
      </c>
      <c r="D105" s="72"/>
      <c r="E105" s="72">
        <v>880126.00000000012</v>
      </c>
      <c r="F105" s="72">
        <v>0.99999999999999989</v>
      </c>
      <c r="G105" s="72">
        <v>157064.14285714287</v>
      </c>
      <c r="H105" s="72">
        <v>1</v>
      </c>
      <c r="I105" s="72">
        <v>1073175</v>
      </c>
      <c r="O105" s="141"/>
      <c r="P105" s="82"/>
      <c r="Q105" s="82"/>
      <c r="R105" s="86"/>
      <c r="S105" s="86"/>
    </row>
    <row r="106" spans="1:19" x14ac:dyDescent="0.2">
      <c r="C106" s="72"/>
      <c r="D106" s="72"/>
      <c r="E106" s="72"/>
      <c r="F106" s="72"/>
      <c r="G106" s="72"/>
      <c r="H106" s="72"/>
      <c r="I106" s="72"/>
      <c r="O106" s="141"/>
      <c r="P106" s="82"/>
      <c r="Q106" s="82"/>
      <c r="R106" s="86"/>
      <c r="S106" s="86"/>
    </row>
    <row r="107" spans="1:19" x14ac:dyDescent="0.2">
      <c r="B107" s="80"/>
      <c r="C107" s="79"/>
      <c r="D107" s="79"/>
      <c r="E107" s="79"/>
      <c r="F107" s="79"/>
      <c r="G107" s="79"/>
      <c r="H107" s="79"/>
      <c r="I107" s="79"/>
      <c r="J107" s="80"/>
      <c r="K107" s="80"/>
      <c r="L107" s="80"/>
      <c r="M107" s="80"/>
      <c r="N107" s="80"/>
      <c r="O107" s="141"/>
      <c r="P107" s="82"/>
      <c r="Q107" s="82"/>
      <c r="R107" s="86"/>
      <c r="S107" s="86"/>
    </row>
    <row r="108" spans="1:19" x14ac:dyDescent="0.2">
      <c r="B108" s="80"/>
      <c r="C108" s="96"/>
      <c r="D108" s="98"/>
      <c r="E108" s="96"/>
      <c r="F108" s="95"/>
      <c r="G108" s="97"/>
      <c r="H108" s="95"/>
      <c r="I108" s="97"/>
      <c r="J108" s="98"/>
      <c r="K108" s="97"/>
      <c r="L108" s="98"/>
      <c r="M108" s="98"/>
      <c r="N108" s="98"/>
      <c r="O108" s="142"/>
      <c r="P108" s="82"/>
      <c r="Q108" s="82"/>
      <c r="R108" s="86"/>
      <c r="S108" s="86"/>
    </row>
    <row r="109" spans="1:19" x14ac:dyDescent="0.2">
      <c r="B109" s="80"/>
      <c r="C109" s="80"/>
      <c r="D109" s="146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141"/>
      <c r="P109" s="82"/>
      <c r="Q109" s="82"/>
      <c r="R109" s="86"/>
      <c r="S109" s="86"/>
    </row>
    <row r="110" spans="1:19" x14ac:dyDescent="0.2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141"/>
      <c r="P110" s="82"/>
      <c r="Q110" s="82"/>
    </row>
    <row r="111" spans="1:19" x14ac:dyDescent="0.2">
      <c r="E111" s="1"/>
      <c r="L111" s="86"/>
      <c r="M111" s="86"/>
      <c r="N111" s="86"/>
      <c r="O111" s="143"/>
      <c r="P111" s="88"/>
      <c r="Q111" s="88"/>
    </row>
    <row r="112" spans="1:19" x14ac:dyDescent="0.2">
      <c r="E112" s="1"/>
      <c r="L112" s="86"/>
      <c r="M112" s="86"/>
      <c r="N112" s="86"/>
      <c r="O112" s="143"/>
      <c r="P112" s="88"/>
      <c r="Q112" s="88"/>
    </row>
    <row r="113" spans="5:17" x14ac:dyDescent="0.2">
      <c r="E113" s="1"/>
      <c r="L113" s="86"/>
      <c r="M113" s="86"/>
      <c r="N113" s="86"/>
      <c r="O113" s="143"/>
      <c r="P113" s="88"/>
      <c r="Q113" s="88"/>
    </row>
    <row r="114" spans="5:17" x14ac:dyDescent="0.2">
      <c r="E114" s="1"/>
      <c r="L114" s="86"/>
      <c r="M114" s="86"/>
      <c r="N114" s="86"/>
      <c r="O114" s="143"/>
      <c r="P114" s="88"/>
      <c r="Q114" s="88"/>
    </row>
    <row r="115" spans="5:17" x14ac:dyDescent="0.2">
      <c r="E115" s="1"/>
      <c r="L115" s="86"/>
      <c r="M115" s="86"/>
      <c r="N115" s="86"/>
      <c r="O115" s="143"/>
      <c r="P115" s="88"/>
      <c r="Q115" s="88"/>
    </row>
    <row r="116" spans="5:17" x14ac:dyDescent="0.2">
      <c r="E116" s="1"/>
      <c r="L116" s="86"/>
      <c r="M116" s="86"/>
      <c r="N116" s="86"/>
      <c r="O116" s="143"/>
      <c r="P116" s="88"/>
      <c r="Q116" s="88"/>
    </row>
    <row r="117" spans="5:17" x14ac:dyDescent="0.2">
      <c r="E117" s="1"/>
      <c r="L117" s="86"/>
      <c r="M117" s="86"/>
      <c r="N117" s="86"/>
      <c r="O117" s="143"/>
      <c r="P117" s="88"/>
      <c r="Q117" s="88"/>
    </row>
    <row r="118" spans="5:17" x14ac:dyDescent="0.2">
      <c r="E118" s="1"/>
      <c r="L118" s="86"/>
      <c r="M118" s="86"/>
      <c r="N118" s="86"/>
      <c r="O118" s="143"/>
      <c r="P118" s="88"/>
      <c r="Q118" s="88"/>
    </row>
    <row r="119" spans="5:17" x14ac:dyDescent="0.2">
      <c r="E119" s="1"/>
      <c r="L119" s="86"/>
      <c r="M119" s="86"/>
      <c r="N119" s="86"/>
      <c r="O119" s="143"/>
      <c r="P119" s="88"/>
      <c r="Q119" s="88"/>
    </row>
    <row r="120" spans="5:17" x14ac:dyDescent="0.2">
      <c r="E120" s="1"/>
      <c r="L120" s="86"/>
      <c r="M120" s="86"/>
      <c r="N120" s="86"/>
      <c r="O120" s="143"/>
      <c r="P120" s="88"/>
      <c r="Q120" s="88"/>
    </row>
    <row r="121" spans="5:17" x14ac:dyDescent="0.2">
      <c r="E121" s="1"/>
      <c r="L121" s="86"/>
      <c r="M121" s="86"/>
      <c r="N121" s="86"/>
      <c r="O121" s="143"/>
      <c r="P121" s="88"/>
      <c r="Q121" s="88"/>
    </row>
    <row r="122" spans="5:17" x14ac:dyDescent="0.2">
      <c r="E122" s="1"/>
      <c r="L122" s="86"/>
      <c r="M122" s="86"/>
      <c r="N122" s="86"/>
      <c r="O122" s="143"/>
      <c r="P122" s="88"/>
      <c r="Q122" s="88"/>
    </row>
    <row r="123" spans="5:17" x14ac:dyDescent="0.2">
      <c r="E123" s="1"/>
      <c r="L123" s="86"/>
      <c r="M123" s="86"/>
      <c r="N123" s="86"/>
      <c r="O123" s="143"/>
      <c r="P123" s="88"/>
      <c r="Q123" s="88"/>
    </row>
    <row r="124" spans="5:17" x14ac:dyDescent="0.2">
      <c r="E124" s="1"/>
      <c r="L124" s="86"/>
      <c r="M124" s="86"/>
      <c r="N124" s="86"/>
      <c r="O124" s="143"/>
      <c r="P124" s="88"/>
      <c r="Q124" s="88"/>
    </row>
    <row r="125" spans="5:17" x14ac:dyDescent="0.2">
      <c r="E125" s="1"/>
      <c r="L125" s="86"/>
      <c r="M125" s="86"/>
      <c r="N125" s="86"/>
      <c r="O125" s="143"/>
      <c r="P125" s="88"/>
      <c r="Q125" s="88"/>
    </row>
    <row r="126" spans="5:17" x14ac:dyDescent="0.2">
      <c r="E126" s="1"/>
      <c r="L126" s="86"/>
      <c r="M126" s="86"/>
      <c r="N126" s="86"/>
      <c r="O126" s="143"/>
      <c r="P126" s="88"/>
      <c r="Q126" s="88"/>
    </row>
    <row r="127" spans="5:17" x14ac:dyDescent="0.2">
      <c r="E127" s="1"/>
      <c r="L127" s="86"/>
      <c r="M127" s="86"/>
      <c r="N127" s="86"/>
      <c r="O127" s="143"/>
      <c r="P127" s="88"/>
      <c r="Q127" s="88"/>
    </row>
    <row r="128" spans="5:17" x14ac:dyDescent="0.2">
      <c r="E128" s="1"/>
      <c r="L128" s="86"/>
      <c r="M128" s="86"/>
      <c r="N128" s="86"/>
      <c r="O128" s="143"/>
      <c r="P128" s="88"/>
      <c r="Q128" s="88"/>
    </row>
    <row r="129" spans="5:17" x14ac:dyDescent="0.2">
      <c r="E129" s="1"/>
      <c r="L129" s="86"/>
      <c r="M129" s="86"/>
      <c r="N129" s="86"/>
      <c r="O129" s="143"/>
      <c r="P129" s="88"/>
      <c r="Q129" s="88"/>
    </row>
    <row r="130" spans="5:17" x14ac:dyDescent="0.2">
      <c r="E130" s="1"/>
      <c r="L130" s="86"/>
      <c r="M130" s="86"/>
      <c r="N130" s="86"/>
      <c r="O130" s="143"/>
      <c r="P130" s="88"/>
      <c r="Q130" s="88"/>
    </row>
    <row r="131" spans="5:17" x14ac:dyDescent="0.2">
      <c r="E131" s="1"/>
      <c r="L131" s="86"/>
      <c r="M131" s="86"/>
      <c r="N131" s="86"/>
      <c r="O131" s="143"/>
      <c r="P131" s="88"/>
      <c r="Q131" s="88"/>
    </row>
    <row r="132" spans="5:17" x14ac:dyDescent="0.2">
      <c r="E132" s="1"/>
      <c r="L132" s="86"/>
      <c r="M132" s="86"/>
      <c r="N132" s="86"/>
      <c r="O132" s="143"/>
      <c r="P132" s="88"/>
      <c r="Q132" s="88"/>
    </row>
    <row r="133" spans="5:17" x14ac:dyDescent="0.2">
      <c r="E133" s="1"/>
      <c r="L133" s="86"/>
      <c r="M133" s="86"/>
      <c r="N133" s="86"/>
      <c r="O133" s="143"/>
      <c r="P133" s="88"/>
      <c r="Q133" s="88"/>
    </row>
    <row r="134" spans="5:17" x14ac:dyDescent="0.2">
      <c r="E134" s="1"/>
      <c r="L134" s="86"/>
      <c r="M134" s="86"/>
      <c r="N134" s="86"/>
      <c r="O134" s="143"/>
      <c r="P134" s="88"/>
      <c r="Q134" s="88"/>
    </row>
    <row r="135" spans="5:17" x14ac:dyDescent="0.2">
      <c r="E135" s="1"/>
      <c r="L135" s="86"/>
      <c r="M135" s="86"/>
      <c r="N135" s="86"/>
      <c r="O135" s="143"/>
      <c r="P135" s="88"/>
      <c r="Q135" s="88"/>
    </row>
    <row r="136" spans="5:17" x14ac:dyDescent="0.2">
      <c r="E136" s="1"/>
      <c r="L136" s="86"/>
      <c r="M136" s="86"/>
      <c r="N136" s="86"/>
      <c r="O136" s="143"/>
      <c r="P136" s="88"/>
      <c r="Q136" s="88"/>
    </row>
    <row r="137" spans="5:17" x14ac:dyDescent="0.2">
      <c r="E137" s="1"/>
      <c r="L137" s="86"/>
      <c r="M137" s="86"/>
      <c r="N137" s="86"/>
      <c r="O137" s="143"/>
      <c r="P137" s="88"/>
      <c r="Q137" s="88"/>
    </row>
    <row r="138" spans="5:17" x14ac:dyDescent="0.2">
      <c r="E138" s="1"/>
      <c r="L138" s="86"/>
      <c r="M138" s="86"/>
      <c r="N138" s="86"/>
      <c r="O138" s="143"/>
      <c r="P138" s="88"/>
      <c r="Q138" s="88"/>
    </row>
    <row r="139" spans="5:17" x14ac:dyDescent="0.2">
      <c r="E139" s="1"/>
      <c r="L139" s="86"/>
      <c r="M139" s="86"/>
      <c r="N139" s="86"/>
      <c r="O139" s="143"/>
      <c r="P139" s="88"/>
      <c r="Q139" s="88"/>
    </row>
    <row r="140" spans="5:17" x14ac:dyDescent="0.2">
      <c r="E140" s="1"/>
      <c r="L140" s="86"/>
      <c r="M140" s="86"/>
      <c r="N140" s="86"/>
      <c r="O140" s="143"/>
      <c r="P140" s="88"/>
      <c r="Q140" s="88"/>
    </row>
    <row r="141" spans="5:17" x14ac:dyDescent="0.2">
      <c r="E141" s="1"/>
      <c r="L141" s="86"/>
      <c r="M141" s="86"/>
      <c r="N141" s="86"/>
      <c r="O141" s="143"/>
      <c r="P141" s="88"/>
      <c r="Q141" s="88"/>
    </row>
    <row r="142" spans="5:17" x14ac:dyDescent="0.2">
      <c r="E142" s="1"/>
      <c r="L142" s="86"/>
      <c r="M142" s="86"/>
      <c r="N142" s="86"/>
      <c r="O142" s="143"/>
      <c r="P142" s="88"/>
      <c r="Q142" s="88"/>
    </row>
    <row r="143" spans="5:17" x14ac:dyDescent="0.2">
      <c r="E143" s="1"/>
      <c r="L143" s="86"/>
      <c r="M143" s="86"/>
      <c r="N143" s="86"/>
      <c r="O143" s="143"/>
      <c r="P143" s="88"/>
      <c r="Q143" s="88"/>
    </row>
    <row r="144" spans="5:17" x14ac:dyDescent="0.2">
      <c r="E144" s="1"/>
      <c r="L144" s="86"/>
      <c r="M144" s="86"/>
      <c r="N144" s="86"/>
      <c r="O144" s="143"/>
      <c r="P144" s="88"/>
      <c r="Q144" s="88"/>
    </row>
    <row r="145" spans="5:17" x14ac:dyDescent="0.2">
      <c r="E145" s="1"/>
      <c r="L145" s="86"/>
      <c r="M145" s="86"/>
      <c r="N145" s="86"/>
      <c r="O145" s="143"/>
      <c r="P145" s="88"/>
      <c r="Q145" s="88"/>
    </row>
    <row r="146" spans="5:17" x14ac:dyDescent="0.2">
      <c r="E146" s="1"/>
      <c r="L146" s="86"/>
      <c r="M146" s="86"/>
      <c r="N146" s="86"/>
      <c r="O146" s="143"/>
      <c r="P146" s="88"/>
      <c r="Q146" s="88"/>
    </row>
    <row r="147" spans="5:17" x14ac:dyDescent="0.2">
      <c r="E147" s="1"/>
      <c r="L147" s="86"/>
      <c r="M147" s="86"/>
      <c r="N147" s="86"/>
      <c r="O147" s="143"/>
      <c r="P147" s="88"/>
      <c r="Q147" s="88"/>
    </row>
    <row r="148" spans="5:17" x14ac:dyDescent="0.2">
      <c r="E148" s="1"/>
      <c r="L148" s="86"/>
      <c r="M148" s="86"/>
      <c r="N148" s="86"/>
      <c r="O148" s="143"/>
      <c r="P148" s="88"/>
      <c r="Q148" s="88"/>
    </row>
    <row r="149" spans="5:17" x14ac:dyDescent="0.2">
      <c r="E149" s="1"/>
      <c r="L149" s="86"/>
      <c r="M149" s="86"/>
      <c r="N149" s="86"/>
      <c r="O149" s="143"/>
      <c r="P149" s="88"/>
      <c r="Q149" s="88"/>
    </row>
    <row r="150" spans="5:17" x14ac:dyDescent="0.2">
      <c r="E150" s="1"/>
      <c r="L150" s="86"/>
      <c r="M150" s="86"/>
      <c r="N150" s="86"/>
      <c r="O150" s="143"/>
      <c r="P150" s="88"/>
      <c r="Q150" s="88"/>
    </row>
    <row r="151" spans="5:17" x14ac:dyDescent="0.2">
      <c r="E151" s="1"/>
      <c r="L151" s="86"/>
      <c r="M151" s="86"/>
      <c r="N151" s="86"/>
      <c r="O151" s="143"/>
      <c r="P151" s="88"/>
      <c r="Q151" s="88"/>
    </row>
    <row r="152" spans="5:17" x14ac:dyDescent="0.2">
      <c r="E152" s="1"/>
      <c r="L152" s="86"/>
      <c r="M152" s="86"/>
      <c r="N152" s="86"/>
      <c r="O152" s="143"/>
      <c r="P152" s="88"/>
      <c r="Q152" s="88"/>
    </row>
    <row r="153" spans="5:17" x14ac:dyDescent="0.2">
      <c r="E153" s="1"/>
      <c r="L153" s="86"/>
      <c r="M153" s="86"/>
      <c r="N153" s="86"/>
      <c r="O153" s="143"/>
      <c r="P153" s="88"/>
      <c r="Q153" s="88"/>
    </row>
    <row r="154" spans="5:17" x14ac:dyDescent="0.2">
      <c r="E154" s="1"/>
      <c r="L154" s="86"/>
      <c r="M154" s="86"/>
      <c r="N154" s="86"/>
      <c r="O154" s="143"/>
      <c r="P154" s="88"/>
      <c r="Q154" s="88"/>
    </row>
    <row r="155" spans="5:17" x14ac:dyDescent="0.2">
      <c r="E155" s="1"/>
      <c r="L155" s="86"/>
      <c r="M155" s="86"/>
      <c r="N155" s="86"/>
      <c r="O155" s="143"/>
      <c r="P155" s="88"/>
      <c r="Q155" s="88"/>
    </row>
    <row r="156" spans="5:17" x14ac:dyDescent="0.2">
      <c r="E156" s="1"/>
      <c r="L156" s="86"/>
      <c r="M156" s="86"/>
      <c r="N156" s="86"/>
      <c r="O156" s="143"/>
      <c r="P156" s="88"/>
      <c r="Q156" s="88"/>
    </row>
    <row r="157" spans="5:17" x14ac:dyDescent="0.2">
      <c r="E157" s="1"/>
      <c r="L157" s="86"/>
      <c r="M157" s="86"/>
      <c r="N157" s="86"/>
      <c r="O157" s="143"/>
      <c r="P157" s="88"/>
      <c r="Q157" s="88"/>
    </row>
    <row r="158" spans="5:17" x14ac:dyDescent="0.2">
      <c r="E158" s="1"/>
      <c r="L158" s="86"/>
      <c r="M158" s="86"/>
      <c r="N158" s="86"/>
      <c r="O158" s="143"/>
      <c r="P158" s="88"/>
      <c r="Q158" s="88"/>
    </row>
    <row r="159" spans="5:17" x14ac:dyDescent="0.2">
      <c r="E159" s="1"/>
      <c r="L159" s="86"/>
      <c r="M159" s="86"/>
      <c r="N159" s="86"/>
      <c r="O159" s="143"/>
      <c r="P159" s="88"/>
      <c r="Q159" s="88"/>
    </row>
    <row r="160" spans="5:17" x14ac:dyDescent="0.2">
      <c r="E160" s="1"/>
      <c r="L160" s="86"/>
      <c r="M160" s="86"/>
      <c r="N160" s="86"/>
      <c r="O160" s="143"/>
      <c r="P160" s="88"/>
      <c r="Q160" s="88"/>
    </row>
    <row r="161" spans="5:17" x14ac:dyDescent="0.2">
      <c r="E161" s="1"/>
      <c r="L161" s="86"/>
      <c r="M161" s="86"/>
      <c r="N161" s="86"/>
      <c r="O161" s="143"/>
      <c r="P161" s="88"/>
      <c r="Q161" s="88"/>
    </row>
    <row r="162" spans="5:17" x14ac:dyDescent="0.2">
      <c r="E162" s="1"/>
      <c r="L162" s="86"/>
      <c r="M162" s="86"/>
      <c r="N162" s="86"/>
      <c r="O162" s="143"/>
      <c r="P162" s="88"/>
      <c r="Q162" s="88"/>
    </row>
    <row r="163" spans="5:17" x14ac:dyDescent="0.2">
      <c r="E163" s="1"/>
      <c r="L163" s="86"/>
      <c r="M163" s="86"/>
      <c r="N163" s="86"/>
      <c r="O163" s="144"/>
      <c r="P163" s="87"/>
      <c r="Q163" s="88"/>
    </row>
    <row r="164" spans="5:17" x14ac:dyDescent="0.2">
      <c r="E164" s="1"/>
      <c r="L164" s="86"/>
      <c r="M164" s="86"/>
      <c r="N164" s="86"/>
      <c r="O164" s="144"/>
      <c r="P164" s="87"/>
      <c r="Q164" s="88"/>
    </row>
    <row r="165" spans="5:17" x14ac:dyDescent="0.2">
      <c r="E165" s="1"/>
      <c r="L165" s="86"/>
      <c r="M165" s="86"/>
      <c r="N165" s="86"/>
      <c r="O165" s="144"/>
      <c r="P165" s="87"/>
      <c r="Q165" s="88"/>
    </row>
    <row r="166" spans="5:17" x14ac:dyDescent="0.2">
      <c r="E166" s="1"/>
      <c r="L166" s="86"/>
      <c r="M166" s="86"/>
      <c r="N166" s="86"/>
      <c r="O166" s="144"/>
      <c r="P166" s="87"/>
      <c r="Q166" s="88"/>
    </row>
    <row r="167" spans="5:17" x14ac:dyDescent="0.2">
      <c r="E167" s="1"/>
      <c r="L167" s="86"/>
      <c r="M167" s="86"/>
      <c r="N167" s="86"/>
      <c r="O167" s="144"/>
      <c r="P167" s="87"/>
      <c r="Q167" s="88"/>
    </row>
    <row r="168" spans="5:17" x14ac:dyDescent="0.2">
      <c r="E168" s="1"/>
      <c r="L168" s="86"/>
      <c r="M168" s="86"/>
      <c r="N168" s="86"/>
      <c r="O168" s="144"/>
      <c r="P168" s="87"/>
      <c r="Q168" s="88"/>
    </row>
    <row r="169" spans="5:17" x14ac:dyDescent="0.2">
      <c r="E169" s="1"/>
      <c r="L169" s="86"/>
      <c r="M169" s="86"/>
      <c r="N169" s="86"/>
      <c r="O169" s="144"/>
      <c r="P169" s="87"/>
      <c r="Q169" s="88"/>
    </row>
    <row r="170" spans="5:17" x14ac:dyDescent="0.2">
      <c r="E170" s="1"/>
      <c r="L170" s="86"/>
      <c r="M170" s="86"/>
      <c r="N170" s="86"/>
      <c r="O170" s="144"/>
      <c r="P170" s="87"/>
      <c r="Q170" s="88"/>
    </row>
    <row r="171" spans="5:17" x14ac:dyDescent="0.2">
      <c r="E171" s="1"/>
      <c r="L171" s="86"/>
      <c r="M171" s="86"/>
      <c r="N171" s="86"/>
      <c r="O171" s="144"/>
      <c r="P171" s="87"/>
      <c r="Q171" s="88"/>
    </row>
  </sheetData>
  <mergeCells count="14">
    <mergeCell ref="R4:R21"/>
    <mergeCell ref="S4:S21"/>
    <mergeCell ref="K4:L6"/>
    <mergeCell ref="M4:M21"/>
    <mergeCell ref="N4:N21"/>
    <mergeCell ref="O4:O21"/>
    <mergeCell ref="P4:P21"/>
    <mergeCell ref="Q4:Q21"/>
    <mergeCell ref="E1:I1"/>
    <mergeCell ref="B4:B6"/>
    <mergeCell ref="C4:D6"/>
    <mergeCell ref="E4:F6"/>
    <mergeCell ref="G4:H6"/>
    <mergeCell ref="I4:J6"/>
  </mergeCells>
  <conditionalFormatting sqref="O22:O97">
    <cfRule type="expression" dxfId="1" priority="2">
      <formula>"if($M22&lt;&gt;$P22)"</formula>
    </cfRule>
  </conditionalFormatting>
  <conditionalFormatting sqref="O108">
    <cfRule type="expression" dxfId="0" priority="1">
      <formula>"if($M22&lt;&gt;$P22)"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3"/>
  <sheetViews>
    <sheetView topLeftCell="A45" workbookViewId="0">
      <selection activeCell="B58" sqref="B58"/>
    </sheetView>
  </sheetViews>
  <sheetFormatPr defaultRowHeight="15" x14ac:dyDescent="0.25"/>
  <cols>
    <col min="1" max="1" width="15" customWidth="1"/>
    <col min="2" max="2" width="42.42578125" customWidth="1"/>
    <col min="3" max="14" width="9" bestFit="1" customWidth="1"/>
    <col min="15" max="15" width="9.85546875" bestFit="1" customWidth="1"/>
  </cols>
  <sheetData>
    <row r="1" spans="1:15" ht="21" x14ac:dyDescent="0.35">
      <c r="A1" s="12" t="s">
        <v>82</v>
      </c>
    </row>
    <row r="3" spans="1:15" x14ac:dyDescent="0.25">
      <c r="A3" s="13" t="s">
        <v>83</v>
      </c>
      <c r="B3" s="13"/>
    </row>
    <row r="4" spans="1:15" x14ac:dyDescent="0.25">
      <c r="A4" t="s">
        <v>84</v>
      </c>
      <c r="B4" t="s">
        <v>85</v>
      </c>
    </row>
    <row r="5" spans="1:15" x14ac:dyDescent="0.25">
      <c r="A5" t="s">
        <v>86</v>
      </c>
      <c r="B5" t="s">
        <v>87</v>
      </c>
    </row>
    <row r="6" spans="1:15" x14ac:dyDescent="0.25">
      <c r="A6" t="s">
        <v>86</v>
      </c>
      <c r="B6" t="s">
        <v>88</v>
      </c>
    </row>
    <row r="9" spans="1:15" x14ac:dyDescent="0.25">
      <c r="A9" s="14" t="s">
        <v>89</v>
      </c>
      <c r="B9" s="14" t="s">
        <v>90</v>
      </c>
      <c r="C9" s="15" t="s">
        <v>91</v>
      </c>
      <c r="D9" s="15" t="s">
        <v>92</v>
      </c>
      <c r="E9" s="15" t="s">
        <v>93</v>
      </c>
      <c r="F9" s="15" t="s">
        <v>94</v>
      </c>
      <c r="G9" s="15" t="s">
        <v>95</v>
      </c>
      <c r="H9" s="15" t="s">
        <v>96</v>
      </c>
      <c r="I9" s="15" t="s">
        <v>97</v>
      </c>
      <c r="J9" s="15" t="s">
        <v>98</v>
      </c>
      <c r="K9" s="15" t="s">
        <v>99</v>
      </c>
      <c r="L9" s="15" t="s">
        <v>100</v>
      </c>
      <c r="M9" s="15" t="s">
        <v>101</v>
      </c>
      <c r="N9" s="15" t="s">
        <v>102</v>
      </c>
      <c r="O9" s="16" t="s">
        <v>103</v>
      </c>
    </row>
    <row r="10" spans="1:15" x14ac:dyDescent="0.25">
      <c r="A10" s="14" t="s">
        <v>104</v>
      </c>
      <c r="B10" s="14" t="s">
        <v>105</v>
      </c>
      <c r="C10" s="15" t="s">
        <v>106</v>
      </c>
      <c r="D10" s="15" t="s">
        <v>106</v>
      </c>
      <c r="E10" s="15" t="s">
        <v>106</v>
      </c>
      <c r="F10" s="15" t="s">
        <v>106</v>
      </c>
      <c r="G10" s="15" t="s">
        <v>106</v>
      </c>
      <c r="H10" s="15" t="s">
        <v>106</v>
      </c>
      <c r="I10" s="15" t="s">
        <v>106</v>
      </c>
      <c r="J10" s="15" t="s">
        <v>106</v>
      </c>
      <c r="K10" s="15" t="s">
        <v>106</v>
      </c>
      <c r="L10" s="15" t="s">
        <v>106</v>
      </c>
      <c r="M10" s="15" t="s">
        <v>106</v>
      </c>
      <c r="N10" s="15" t="s">
        <v>106</v>
      </c>
      <c r="O10" s="16" t="s">
        <v>106</v>
      </c>
    </row>
    <row r="11" spans="1:15" x14ac:dyDescent="0.25">
      <c r="A11" s="16" t="s">
        <v>103</v>
      </c>
      <c r="B11" s="16" t="s">
        <v>89</v>
      </c>
      <c r="C11" s="17">
        <f>SUM(C12:C83)</f>
        <v>364071</v>
      </c>
      <c r="D11" s="17">
        <f t="shared" ref="D11:O11" si="0">SUM(D12:D83)</f>
        <v>372210</v>
      </c>
      <c r="E11" s="17">
        <f t="shared" si="0"/>
        <v>503202</v>
      </c>
      <c r="F11" s="17">
        <f t="shared" si="0"/>
        <v>420791</v>
      </c>
      <c r="G11" s="17">
        <f t="shared" si="0"/>
        <v>309297</v>
      </c>
      <c r="H11" s="17">
        <f t="shared" si="0"/>
        <v>284929</v>
      </c>
      <c r="I11" s="17">
        <f t="shared" si="0"/>
        <v>310578</v>
      </c>
      <c r="J11" s="17">
        <f t="shared" si="0"/>
        <v>510317</v>
      </c>
      <c r="K11" s="17">
        <f t="shared" si="0"/>
        <v>342388</v>
      </c>
      <c r="L11" s="17">
        <f t="shared" si="0"/>
        <v>535152</v>
      </c>
      <c r="M11" s="17">
        <f t="shared" si="0"/>
        <v>625242</v>
      </c>
      <c r="N11" s="17">
        <f t="shared" si="0"/>
        <v>308722</v>
      </c>
      <c r="O11" s="17">
        <f t="shared" si="0"/>
        <v>4886899</v>
      </c>
    </row>
    <row r="12" spans="1:15" x14ac:dyDescent="0.25">
      <c r="A12" s="15">
        <v>3000161318</v>
      </c>
      <c r="B12" s="18" t="s">
        <v>20</v>
      </c>
      <c r="C12" s="19">
        <v>913</v>
      </c>
      <c r="D12" s="19">
        <v>1039</v>
      </c>
      <c r="E12" s="19">
        <v>1977</v>
      </c>
      <c r="F12" s="19">
        <v>1261</v>
      </c>
      <c r="G12" s="19">
        <v>499</v>
      </c>
      <c r="H12" s="19">
        <v>420</v>
      </c>
      <c r="I12" s="19">
        <v>443</v>
      </c>
      <c r="J12" s="19">
        <v>297</v>
      </c>
      <c r="K12" s="19">
        <v>1783</v>
      </c>
      <c r="L12" s="19">
        <v>1864</v>
      </c>
      <c r="M12" s="19">
        <v>2770</v>
      </c>
      <c r="N12" s="19">
        <v>424</v>
      </c>
      <c r="O12" s="20">
        <v>13690</v>
      </c>
    </row>
    <row r="13" spans="1:15" x14ac:dyDescent="0.25">
      <c r="A13" s="21">
        <v>3000215818</v>
      </c>
      <c r="B13" s="18" t="s">
        <v>5</v>
      </c>
      <c r="C13" s="22">
        <v>74</v>
      </c>
      <c r="D13" s="22">
        <v>84</v>
      </c>
      <c r="E13" s="22">
        <v>198</v>
      </c>
      <c r="F13" s="22">
        <v>79</v>
      </c>
      <c r="G13" s="22">
        <v>96</v>
      </c>
      <c r="H13" s="22">
        <v>57</v>
      </c>
      <c r="I13" s="22">
        <v>41</v>
      </c>
      <c r="J13" s="22">
        <v>31</v>
      </c>
      <c r="K13" s="22">
        <v>66</v>
      </c>
      <c r="L13" s="22">
        <v>79</v>
      </c>
      <c r="M13" s="22">
        <v>119</v>
      </c>
      <c r="N13" s="22">
        <v>49</v>
      </c>
      <c r="O13" s="20">
        <f>SUM(C13:N13)</f>
        <v>973</v>
      </c>
    </row>
    <row r="14" spans="1:15" x14ac:dyDescent="0.25">
      <c r="A14" s="15">
        <v>3000161360</v>
      </c>
      <c r="B14" s="18" t="s">
        <v>37</v>
      </c>
      <c r="C14" s="19">
        <v>773</v>
      </c>
      <c r="D14" s="19">
        <v>758</v>
      </c>
      <c r="E14" s="19">
        <v>798</v>
      </c>
      <c r="F14" s="19">
        <v>667</v>
      </c>
      <c r="G14" s="19">
        <v>956</v>
      </c>
      <c r="H14" s="19">
        <v>884</v>
      </c>
      <c r="I14" s="19">
        <v>820</v>
      </c>
      <c r="J14" s="19">
        <v>795</v>
      </c>
      <c r="K14" s="19">
        <v>823</v>
      </c>
      <c r="L14" s="19">
        <v>1258</v>
      </c>
      <c r="M14" s="19">
        <v>1271</v>
      </c>
      <c r="N14" s="19">
        <v>683</v>
      </c>
      <c r="O14" s="20">
        <v>10486</v>
      </c>
    </row>
    <row r="15" spans="1:15" x14ac:dyDescent="0.25">
      <c r="A15" s="15">
        <v>3000161362</v>
      </c>
      <c r="B15" s="15" t="s">
        <v>9</v>
      </c>
      <c r="C15" s="23">
        <v>276</v>
      </c>
      <c r="D15" s="23">
        <v>405</v>
      </c>
      <c r="E15" s="23">
        <v>358</v>
      </c>
      <c r="F15" s="23">
        <v>286</v>
      </c>
      <c r="G15" s="23">
        <v>100</v>
      </c>
      <c r="H15" s="23">
        <v>103</v>
      </c>
      <c r="I15" s="23">
        <v>60</v>
      </c>
      <c r="J15" s="23">
        <v>82</v>
      </c>
      <c r="K15" s="23">
        <v>264</v>
      </c>
      <c r="L15" s="23">
        <v>586</v>
      </c>
      <c r="M15" s="23">
        <v>619</v>
      </c>
      <c r="N15" s="23">
        <v>127</v>
      </c>
      <c r="O15" s="24">
        <v>3266</v>
      </c>
    </row>
    <row r="16" spans="1:15" x14ac:dyDescent="0.25">
      <c r="A16" s="15">
        <v>3000161366</v>
      </c>
      <c r="B16" s="15" t="s">
        <v>16</v>
      </c>
      <c r="C16" s="25">
        <v>357</v>
      </c>
      <c r="D16" s="25">
        <v>604</v>
      </c>
      <c r="E16" s="25">
        <v>737</v>
      </c>
      <c r="F16" s="25">
        <v>358</v>
      </c>
      <c r="G16" s="25">
        <v>122</v>
      </c>
      <c r="H16" s="25">
        <v>219</v>
      </c>
      <c r="I16" s="25">
        <v>229</v>
      </c>
      <c r="J16" s="25">
        <v>153</v>
      </c>
      <c r="K16" s="25">
        <v>417</v>
      </c>
      <c r="L16" s="25">
        <v>484</v>
      </c>
      <c r="M16" s="25">
        <v>795</v>
      </c>
      <c r="N16" s="25">
        <v>282</v>
      </c>
      <c r="O16" s="26">
        <v>4757</v>
      </c>
    </row>
    <row r="17" spans="1:15" x14ac:dyDescent="0.25">
      <c r="A17" s="15">
        <v>8200410915</v>
      </c>
      <c r="B17" s="15" t="s">
        <v>48</v>
      </c>
      <c r="C17" s="25">
        <v>2204</v>
      </c>
      <c r="D17" s="25">
        <v>2326</v>
      </c>
      <c r="E17" s="25">
        <v>4310</v>
      </c>
      <c r="F17" s="25">
        <v>2279</v>
      </c>
      <c r="G17" s="25">
        <v>1493</v>
      </c>
      <c r="H17" s="25">
        <v>1377</v>
      </c>
      <c r="I17" s="25">
        <v>1658</v>
      </c>
      <c r="J17" s="25">
        <v>1062</v>
      </c>
      <c r="K17" s="25">
        <v>2656</v>
      </c>
      <c r="L17" s="25">
        <v>4705</v>
      </c>
      <c r="M17" s="25">
        <v>5753</v>
      </c>
      <c r="N17" s="25">
        <v>1666</v>
      </c>
      <c r="O17" s="26">
        <v>31489</v>
      </c>
    </row>
    <row r="18" spans="1:15" x14ac:dyDescent="0.25">
      <c r="A18" s="15">
        <v>8200828618</v>
      </c>
      <c r="B18" s="15" t="s">
        <v>107</v>
      </c>
      <c r="C18" s="25">
        <v>5</v>
      </c>
      <c r="D18" s="25">
        <v>3</v>
      </c>
      <c r="E18" s="25">
        <v>1</v>
      </c>
      <c r="F18" s="25">
        <v>4</v>
      </c>
      <c r="G18" s="25">
        <v>5</v>
      </c>
      <c r="H18" s="25">
        <v>3</v>
      </c>
      <c r="I18" s="25">
        <v>3</v>
      </c>
      <c r="J18" s="25">
        <v>2</v>
      </c>
      <c r="K18" s="25">
        <v>3</v>
      </c>
      <c r="L18" s="25">
        <v>2</v>
      </c>
      <c r="M18" s="25">
        <v>3</v>
      </c>
      <c r="N18" s="25"/>
      <c r="O18" s="26">
        <v>34</v>
      </c>
    </row>
    <row r="19" spans="1:15" x14ac:dyDescent="0.25">
      <c r="A19" s="15">
        <v>8200406993</v>
      </c>
      <c r="B19" s="15" t="s">
        <v>11</v>
      </c>
      <c r="C19" s="25">
        <v>170</v>
      </c>
      <c r="D19" s="25">
        <v>129</v>
      </c>
      <c r="E19" s="25">
        <v>265</v>
      </c>
      <c r="F19" s="25">
        <v>147</v>
      </c>
      <c r="G19" s="25">
        <v>197</v>
      </c>
      <c r="H19" s="25">
        <v>145</v>
      </c>
      <c r="I19" s="25">
        <v>134</v>
      </c>
      <c r="J19" s="25">
        <v>123</v>
      </c>
      <c r="K19" s="25">
        <v>188</v>
      </c>
      <c r="L19" s="25">
        <v>352</v>
      </c>
      <c r="M19" s="25">
        <v>446</v>
      </c>
      <c r="N19" s="25">
        <v>95</v>
      </c>
      <c r="O19" s="26">
        <v>2391</v>
      </c>
    </row>
    <row r="20" spans="1:15" x14ac:dyDescent="0.25">
      <c r="A20" s="15">
        <v>3000161711</v>
      </c>
      <c r="B20" s="15" t="s">
        <v>50</v>
      </c>
      <c r="C20" s="25">
        <v>3503</v>
      </c>
      <c r="D20" s="25">
        <v>3948</v>
      </c>
      <c r="E20" s="25">
        <v>6760</v>
      </c>
      <c r="F20" s="25">
        <v>4863</v>
      </c>
      <c r="G20" s="25">
        <v>2937</v>
      </c>
      <c r="H20" s="25">
        <v>2902</v>
      </c>
      <c r="I20" s="25">
        <v>2976</v>
      </c>
      <c r="J20" s="25">
        <v>2662</v>
      </c>
      <c r="K20" s="25">
        <v>4897</v>
      </c>
      <c r="L20" s="25">
        <v>6881</v>
      </c>
      <c r="M20" s="25">
        <v>8600</v>
      </c>
      <c r="N20" s="25">
        <v>4444</v>
      </c>
      <c r="O20" s="26">
        <v>55373</v>
      </c>
    </row>
    <row r="21" spans="1:15" x14ac:dyDescent="0.25">
      <c r="A21" s="28">
        <v>3000161719</v>
      </c>
      <c r="B21" s="11" t="s">
        <v>6</v>
      </c>
      <c r="C21" s="25">
        <v>84</v>
      </c>
      <c r="D21" s="25">
        <v>92</v>
      </c>
      <c r="E21" s="25">
        <v>228</v>
      </c>
      <c r="F21" s="25">
        <v>149</v>
      </c>
      <c r="G21" s="25">
        <v>35</v>
      </c>
      <c r="H21" s="25">
        <v>85</v>
      </c>
      <c r="I21" s="25">
        <v>23</v>
      </c>
      <c r="J21" s="25">
        <v>13</v>
      </c>
      <c r="K21" s="25">
        <v>111</v>
      </c>
      <c r="L21" s="25">
        <v>305</v>
      </c>
      <c r="M21" s="25">
        <v>264</v>
      </c>
      <c r="N21" s="25">
        <v>78</v>
      </c>
      <c r="O21" s="26">
        <v>1467</v>
      </c>
    </row>
    <row r="22" spans="1:15" x14ac:dyDescent="0.25">
      <c r="A22" s="15">
        <v>8200174632</v>
      </c>
      <c r="B22" s="15" t="s">
        <v>55</v>
      </c>
      <c r="C22" s="25">
        <v>4960</v>
      </c>
      <c r="D22" s="25">
        <v>5272</v>
      </c>
      <c r="E22" s="25">
        <v>7161</v>
      </c>
      <c r="F22" s="25">
        <v>7218</v>
      </c>
      <c r="G22" s="25">
        <v>4540</v>
      </c>
      <c r="H22" s="25">
        <v>4106</v>
      </c>
      <c r="I22" s="25">
        <v>4519</v>
      </c>
      <c r="J22" s="25">
        <v>4143</v>
      </c>
      <c r="K22" s="25">
        <v>5305</v>
      </c>
      <c r="L22" s="25">
        <v>8213</v>
      </c>
      <c r="M22" s="25">
        <v>9432</v>
      </c>
      <c r="N22" s="25">
        <v>4042</v>
      </c>
      <c r="O22" s="26">
        <v>68911</v>
      </c>
    </row>
    <row r="23" spans="1:15" x14ac:dyDescent="0.25">
      <c r="A23" s="15">
        <v>8200814290</v>
      </c>
      <c r="B23" s="15" t="s">
        <v>108</v>
      </c>
      <c r="C23" s="25">
        <v>14447</v>
      </c>
      <c r="D23" s="25">
        <v>11322</v>
      </c>
      <c r="E23" s="25">
        <v>12771</v>
      </c>
      <c r="F23" s="25">
        <v>10627</v>
      </c>
      <c r="G23" s="25">
        <v>10169</v>
      </c>
      <c r="H23" s="25">
        <v>7727</v>
      </c>
      <c r="I23" s="25">
        <v>7189</v>
      </c>
      <c r="J23" s="25">
        <v>5767</v>
      </c>
      <c r="K23" s="25">
        <v>7795</v>
      </c>
      <c r="L23" s="25">
        <v>13489</v>
      </c>
      <c r="M23" s="25">
        <v>15639</v>
      </c>
      <c r="N23" s="25">
        <v>8220</v>
      </c>
      <c r="O23" s="26">
        <v>125162</v>
      </c>
    </row>
    <row r="24" spans="1:15" x14ac:dyDescent="0.25">
      <c r="A24" s="15">
        <v>3000161727</v>
      </c>
      <c r="B24" s="11" t="s">
        <v>42</v>
      </c>
      <c r="C24" s="25">
        <v>3319</v>
      </c>
      <c r="D24" s="25">
        <v>2938</v>
      </c>
      <c r="E24" s="25">
        <v>3463</v>
      </c>
      <c r="F24" s="25">
        <v>3517</v>
      </c>
      <c r="G24" s="25">
        <v>3744</v>
      </c>
      <c r="H24" s="25">
        <v>3022</v>
      </c>
      <c r="I24" s="25">
        <v>3361</v>
      </c>
      <c r="J24" s="25">
        <v>3126</v>
      </c>
      <c r="K24" s="25">
        <v>2917</v>
      </c>
      <c r="L24" s="25">
        <v>3684</v>
      </c>
      <c r="M24" s="25">
        <v>4161</v>
      </c>
      <c r="N24" s="25">
        <v>2505</v>
      </c>
      <c r="O24" s="26">
        <v>39757</v>
      </c>
    </row>
    <row r="25" spans="1:15" x14ac:dyDescent="0.25">
      <c r="A25" s="15">
        <v>3000161724</v>
      </c>
      <c r="B25" s="11" t="s">
        <v>22</v>
      </c>
      <c r="C25" s="25">
        <v>1274</v>
      </c>
      <c r="D25" s="25">
        <v>1459</v>
      </c>
      <c r="E25" s="25">
        <v>1658</v>
      </c>
      <c r="F25" s="25">
        <v>1618</v>
      </c>
      <c r="G25" s="25">
        <v>1913</v>
      </c>
      <c r="H25" s="25">
        <v>2206</v>
      </c>
      <c r="I25" s="25">
        <v>2019</v>
      </c>
      <c r="J25" s="25">
        <v>1555</v>
      </c>
      <c r="K25" s="25">
        <v>1368</v>
      </c>
      <c r="L25" s="25">
        <v>2039</v>
      </c>
      <c r="M25" s="25">
        <v>1850</v>
      </c>
      <c r="N25" s="25">
        <v>1383</v>
      </c>
      <c r="O25" s="26">
        <v>20342</v>
      </c>
    </row>
    <row r="26" spans="1:15" x14ac:dyDescent="0.25">
      <c r="A26" s="15">
        <v>3000161725</v>
      </c>
      <c r="B26" s="11" t="s">
        <v>36</v>
      </c>
      <c r="C26" s="25">
        <v>556</v>
      </c>
      <c r="D26" s="25">
        <v>372</v>
      </c>
      <c r="E26" s="25">
        <v>390</v>
      </c>
      <c r="F26" s="25">
        <v>469</v>
      </c>
      <c r="G26" s="25">
        <v>361</v>
      </c>
      <c r="H26" s="25">
        <v>301</v>
      </c>
      <c r="I26" s="25">
        <v>337</v>
      </c>
      <c r="J26" s="25">
        <v>372</v>
      </c>
      <c r="K26" s="25">
        <v>496</v>
      </c>
      <c r="L26" s="25">
        <v>481</v>
      </c>
      <c r="M26" s="25">
        <v>474</v>
      </c>
      <c r="N26" s="25">
        <v>308</v>
      </c>
      <c r="O26" s="26">
        <v>4917</v>
      </c>
    </row>
    <row r="27" spans="1:15" x14ac:dyDescent="0.25">
      <c r="A27" s="15">
        <v>3000161729</v>
      </c>
      <c r="B27" s="11" t="s">
        <v>32</v>
      </c>
      <c r="C27" s="25">
        <v>1567</v>
      </c>
      <c r="D27" s="25">
        <v>1627</v>
      </c>
      <c r="E27" s="25">
        <v>1790</v>
      </c>
      <c r="F27" s="25">
        <v>2252</v>
      </c>
      <c r="G27" s="25">
        <v>1921</v>
      </c>
      <c r="H27" s="25">
        <v>1475</v>
      </c>
      <c r="I27" s="25">
        <v>1803</v>
      </c>
      <c r="J27" s="25">
        <v>1704</v>
      </c>
      <c r="K27" s="25">
        <v>1687</v>
      </c>
      <c r="L27" s="25">
        <v>2215</v>
      </c>
      <c r="M27" s="25">
        <v>2035</v>
      </c>
      <c r="N27" s="25">
        <v>1380</v>
      </c>
      <c r="O27" s="26">
        <v>21456</v>
      </c>
    </row>
    <row r="28" spans="1:15" x14ac:dyDescent="0.25">
      <c r="A28" s="15">
        <v>8200408651</v>
      </c>
      <c r="B28" s="11" t="s">
        <v>40</v>
      </c>
      <c r="C28" s="25">
        <v>1264</v>
      </c>
      <c r="D28" s="25">
        <v>1550</v>
      </c>
      <c r="E28" s="25">
        <v>2241</v>
      </c>
      <c r="F28" s="25">
        <v>1576</v>
      </c>
      <c r="G28" s="25">
        <v>1347</v>
      </c>
      <c r="H28" s="25">
        <v>1255</v>
      </c>
      <c r="I28" s="25">
        <v>3136</v>
      </c>
      <c r="J28" s="25">
        <v>1882</v>
      </c>
      <c r="K28" s="25">
        <v>2157</v>
      </c>
      <c r="L28" s="25">
        <v>2357</v>
      </c>
      <c r="M28" s="25">
        <v>2833</v>
      </c>
      <c r="N28" s="25">
        <v>950</v>
      </c>
      <c r="O28" s="26">
        <v>22548</v>
      </c>
    </row>
    <row r="29" spans="1:15" x14ac:dyDescent="0.25">
      <c r="A29" s="15">
        <v>3000161730</v>
      </c>
      <c r="B29" s="15" t="s">
        <v>39</v>
      </c>
      <c r="C29" s="25">
        <v>1347</v>
      </c>
      <c r="D29" s="25">
        <v>1853</v>
      </c>
      <c r="E29" s="25">
        <v>2750</v>
      </c>
      <c r="F29" s="25">
        <v>2213</v>
      </c>
      <c r="G29" s="25">
        <v>1279</v>
      </c>
      <c r="H29" s="25">
        <v>1197</v>
      </c>
      <c r="I29" s="25">
        <v>1133</v>
      </c>
      <c r="J29" s="25">
        <v>1181</v>
      </c>
      <c r="K29" s="25">
        <v>1453</v>
      </c>
      <c r="L29" s="25">
        <v>2837</v>
      </c>
      <c r="M29" s="25">
        <v>3212</v>
      </c>
      <c r="N29" s="25">
        <v>1220</v>
      </c>
      <c r="O29" s="26">
        <v>21675</v>
      </c>
    </row>
    <row r="30" spans="1:15" x14ac:dyDescent="0.25">
      <c r="A30" s="15">
        <v>8200724088</v>
      </c>
      <c r="B30" s="11" t="s">
        <v>65</v>
      </c>
      <c r="C30" s="25">
        <v>14515</v>
      </c>
      <c r="D30" s="25">
        <v>14555</v>
      </c>
      <c r="E30" s="25">
        <v>19673</v>
      </c>
      <c r="F30" s="25">
        <v>14876</v>
      </c>
      <c r="G30" s="25">
        <v>10870</v>
      </c>
      <c r="H30" s="25">
        <v>9679</v>
      </c>
      <c r="I30" s="25">
        <v>10668</v>
      </c>
      <c r="J30" s="25">
        <v>9175</v>
      </c>
      <c r="K30" s="25">
        <v>12553</v>
      </c>
      <c r="L30" s="25">
        <v>21090</v>
      </c>
      <c r="M30" s="25">
        <v>22549</v>
      </c>
      <c r="N30" s="25">
        <v>9510</v>
      </c>
      <c r="O30" s="26">
        <v>169713</v>
      </c>
    </row>
    <row r="31" spans="1:15" x14ac:dyDescent="0.25">
      <c r="A31" s="15">
        <v>8200831972</v>
      </c>
      <c r="B31" s="11" t="s">
        <v>51</v>
      </c>
      <c r="C31" s="25">
        <v>6294</v>
      </c>
      <c r="D31" s="25">
        <v>7320</v>
      </c>
      <c r="E31" s="25">
        <v>9036</v>
      </c>
      <c r="F31" s="25">
        <v>6023</v>
      </c>
      <c r="G31" s="25">
        <v>5170</v>
      </c>
      <c r="H31" s="25">
        <v>5233</v>
      </c>
      <c r="I31" s="25">
        <v>7321</v>
      </c>
      <c r="J31" s="25">
        <v>5820</v>
      </c>
      <c r="K31" s="25">
        <v>6993</v>
      </c>
      <c r="L31" s="25">
        <v>9207</v>
      </c>
      <c r="M31" s="25">
        <v>10581</v>
      </c>
      <c r="N31" s="25">
        <v>4544</v>
      </c>
      <c r="O31" s="26">
        <v>83542</v>
      </c>
    </row>
    <row r="32" spans="1:15" x14ac:dyDescent="0.25">
      <c r="A32" s="15">
        <v>3000180648</v>
      </c>
      <c r="B32" s="15" t="s">
        <v>79</v>
      </c>
      <c r="C32" s="25">
        <v>34</v>
      </c>
      <c r="D32" s="25">
        <v>448</v>
      </c>
      <c r="E32" s="25">
        <v>1382</v>
      </c>
      <c r="F32" s="25">
        <v>533</v>
      </c>
      <c r="G32" s="25">
        <v>185</v>
      </c>
      <c r="H32" s="25">
        <v>259</v>
      </c>
      <c r="I32" s="25">
        <v>140</v>
      </c>
      <c r="J32" s="25">
        <v>95</v>
      </c>
      <c r="K32" s="25">
        <v>677</v>
      </c>
      <c r="L32" s="25">
        <v>1456</v>
      </c>
      <c r="M32" s="25">
        <v>1722</v>
      </c>
      <c r="N32" s="25">
        <v>269</v>
      </c>
      <c r="O32" s="26">
        <v>7200</v>
      </c>
    </row>
    <row r="33" spans="1:15" x14ac:dyDescent="0.25">
      <c r="A33" s="15">
        <v>8200763116</v>
      </c>
      <c r="B33" s="15" t="s">
        <v>70</v>
      </c>
      <c r="C33" s="25">
        <v>27379</v>
      </c>
      <c r="D33" s="25">
        <v>27751</v>
      </c>
      <c r="E33" s="25">
        <v>35415</v>
      </c>
      <c r="F33" s="25">
        <v>36028</v>
      </c>
      <c r="G33" s="25">
        <v>26203</v>
      </c>
      <c r="H33" s="25">
        <v>25244</v>
      </c>
      <c r="I33" s="25">
        <v>25080</v>
      </c>
      <c r="J33" s="25">
        <v>258438</v>
      </c>
      <c r="K33" s="25">
        <v>24690</v>
      </c>
      <c r="L33" s="25">
        <v>36313</v>
      </c>
      <c r="M33" s="25">
        <v>49408</v>
      </c>
      <c r="N33" s="25">
        <v>25079</v>
      </c>
      <c r="O33" s="26">
        <v>597028</v>
      </c>
    </row>
    <row r="34" spans="1:15" x14ac:dyDescent="0.25">
      <c r="A34" s="15">
        <v>3000161733</v>
      </c>
      <c r="B34" s="15" t="s">
        <v>15</v>
      </c>
      <c r="C34" s="25">
        <v>458</v>
      </c>
      <c r="D34" s="25">
        <v>766</v>
      </c>
      <c r="E34" s="25">
        <v>1264</v>
      </c>
      <c r="F34" s="25">
        <v>963</v>
      </c>
      <c r="G34" s="25">
        <v>437</v>
      </c>
      <c r="H34" s="25">
        <v>440</v>
      </c>
      <c r="I34" s="25">
        <v>357</v>
      </c>
      <c r="J34" s="25">
        <v>513</v>
      </c>
      <c r="K34" s="25">
        <v>729</v>
      </c>
      <c r="L34" s="25">
        <v>1179</v>
      </c>
      <c r="M34" s="25">
        <v>2154</v>
      </c>
      <c r="N34" s="25">
        <v>587</v>
      </c>
      <c r="O34" s="26">
        <v>9847</v>
      </c>
    </row>
    <row r="35" spans="1:15" x14ac:dyDescent="0.25">
      <c r="A35" s="15">
        <v>3000170957</v>
      </c>
      <c r="B35" s="15" t="s">
        <v>41</v>
      </c>
      <c r="C35" s="25">
        <v>1346</v>
      </c>
      <c r="D35" s="25">
        <v>2504</v>
      </c>
      <c r="E35" s="25">
        <v>3071</v>
      </c>
      <c r="F35" s="25">
        <v>1614</v>
      </c>
      <c r="G35" s="25">
        <v>1317</v>
      </c>
      <c r="H35" s="25">
        <v>929</v>
      </c>
      <c r="I35" s="25">
        <v>438</v>
      </c>
      <c r="J35" s="25">
        <v>332</v>
      </c>
      <c r="K35" s="25">
        <v>1402</v>
      </c>
      <c r="L35" s="25">
        <v>3544</v>
      </c>
      <c r="M35" s="25">
        <v>5006</v>
      </c>
      <c r="N35" s="25">
        <v>1447</v>
      </c>
      <c r="O35" s="26">
        <v>22950</v>
      </c>
    </row>
    <row r="36" spans="1:15" x14ac:dyDescent="0.25">
      <c r="A36" s="15">
        <v>3000161735</v>
      </c>
      <c r="B36" s="15" t="s">
        <v>10</v>
      </c>
      <c r="C36" s="27">
        <v>456</v>
      </c>
      <c r="D36" s="27">
        <v>524</v>
      </c>
      <c r="E36" s="27">
        <v>921</v>
      </c>
      <c r="F36" s="27">
        <v>690</v>
      </c>
      <c r="G36" s="27">
        <v>393</v>
      </c>
      <c r="H36" s="27">
        <v>379</v>
      </c>
      <c r="I36" s="27">
        <v>374</v>
      </c>
      <c r="J36" s="27">
        <v>318</v>
      </c>
      <c r="K36" s="27">
        <v>673</v>
      </c>
      <c r="L36" s="27">
        <v>678</v>
      </c>
      <c r="M36" s="27">
        <v>748</v>
      </c>
      <c r="N36" s="27">
        <v>399</v>
      </c>
      <c r="O36" s="17">
        <v>6553</v>
      </c>
    </row>
    <row r="37" spans="1:15" x14ac:dyDescent="0.25">
      <c r="A37" s="15">
        <v>3000219738</v>
      </c>
      <c r="B37" s="18" t="s">
        <v>18</v>
      </c>
      <c r="C37" s="22">
        <v>317</v>
      </c>
      <c r="D37" s="22">
        <v>488</v>
      </c>
      <c r="E37" s="22">
        <v>1022</v>
      </c>
      <c r="F37" s="22">
        <v>466</v>
      </c>
      <c r="G37" s="22">
        <v>321</v>
      </c>
      <c r="H37" s="22">
        <v>247</v>
      </c>
      <c r="I37" s="22">
        <v>652</v>
      </c>
      <c r="J37" s="22">
        <v>403</v>
      </c>
      <c r="K37" s="22">
        <v>482</v>
      </c>
      <c r="L37" s="22">
        <v>658</v>
      </c>
      <c r="M37" s="22">
        <v>1010</v>
      </c>
      <c r="N37" s="22">
        <v>356</v>
      </c>
      <c r="O37" s="20">
        <f>SUM(C37:N37)</f>
        <v>6422</v>
      </c>
    </row>
    <row r="38" spans="1:15" x14ac:dyDescent="0.25">
      <c r="A38" s="15">
        <v>3000161740</v>
      </c>
      <c r="B38" s="15" t="s">
        <v>109</v>
      </c>
      <c r="C38" s="23">
        <v>4</v>
      </c>
      <c r="D38" s="23"/>
      <c r="E38" s="23"/>
      <c r="F38" s="23">
        <v>5</v>
      </c>
      <c r="G38" s="23">
        <v>3</v>
      </c>
      <c r="H38" s="23">
        <v>1</v>
      </c>
      <c r="I38" s="23"/>
      <c r="J38" s="23"/>
      <c r="K38" s="23">
        <v>23</v>
      </c>
      <c r="L38" s="23">
        <v>12</v>
      </c>
      <c r="M38" s="23">
        <v>7</v>
      </c>
      <c r="N38" s="23">
        <v>3</v>
      </c>
      <c r="O38" s="24">
        <v>58</v>
      </c>
    </row>
    <row r="39" spans="1:15" x14ac:dyDescent="0.25">
      <c r="A39" s="15">
        <v>3000085319</v>
      </c>
      <c r="B39" s="15" t="s">
        <v>59</v>
      </c>
      <c r="C39" s="25">
        <v>7469</v>
      </c>
      <c r="D39" s="25">
        <v>8916</v>
      </c>
      <c r="E39" s="25">
        <v>14636</v>
      </c>
      <c r="F39" s="25">
        <v>9574</v>
      </c>
      <c r="G39" s="25">
        <v>6246</v>
      </c>
      <c r="H39" s="25">
        <v>5751</v>
      </c>
      <c r="I39" s="25">
        <v>6197</v>
      </c>
      <c r="J39" s="25">
        <v>5129</v>
      </c>
      <c r="K39" s="25">
        <v>8165</v>
      </c>
      <c r="L39" s="25">
        <v>15214</v>
      </c>
      <c r="M39" s="25">
        <v>17867</v>
      </c>
      <c r="N39" s="25">
        <v>7581</v>
      </c>
      <c r="O39" s="26">
        <v>112745</v>
      </c>
    </row>
    <row r="40" spans="1:15" x14ac:dyDescent="0.25">
      <c r="A40" s="15">
        <v>3000161745</v>
      </c>
      <c r="B40" s="15" t="s">
        <v>12</v>
      </c>
      <c r="C40" s="25">
        <v>1201</v>
      </c>
      <c r="D40" s="25">
        <v>720</v>
      </c>
      <c r="E40" s="25">
        <v>944</v>
      </c>
      <c r="F40" s="25">
        <v>1002</v>
      </c>
      <c r="G40" s="25">
        <v>1070</v>
      </c>
      <c r="H40" s="25">
        <v>758</v>
      </c>
      <c r="I40" s="25">
        <v>1037</v>
      </c>
      <c r="J40" s="25">
        <v>555</v>
      </c>
      <c r="K40" s="25">
        <v>582</v>
      </c>
      <c r="L40" s="25">
        <v>1011</v>
      </c>
      <c r="M40" s="25">
        <v>1147</v>
      </c>
      <c r="N40" s="25">
        <v>713</v>
      </c>
      <c r="O40" s="26">
        <v>10740</v>
      </c>
    </row>
    <row r="41" spans="1:15" x14ac:dyDescent="0.25">
      <c r="A41" s="15">
        <v>3000161748</v>
      </c>
      <c r="B41" s="11" t="s">
        <v>54</v>
      </c>
      <c r="C41" s="25">
        <v>4299</v>
      </c>
      <c r="D41" s="25">
        <v>7354</v>
      </c>
      <c r="E41" s="25">
        <v>10258</v>
      </c>
      <c r="F41" s="25">
        <v>4411</v>
      </c>
      <c r="G41" s="25">
        <v>2706</v>
      </c>
      <c r="H41" s="25">
        <v>2818</v>
      </c>
      <c r="I41" s="25">
        <v>3239</v>
      </c>
      <c r="J41" s="25">
        <v>3333</v>
      </c>
      <c r="K41" s="25">
        <v>7054</v>
      </c>
      <c r="L41" s="25">
        <v>11309</v>
      </c>
      <c r="M41" s="25">
        <v>16785</v>
      </c>
      <c r="N41" s="25">
        <v>3781</v>
      </c>
      <c r="O41" s="26">
        <v>77347</v>
      </c>
    </row>
    <row r="42" spans="1:15" x14ac:dyDescent="0.25">
      <c r="A42" s="15">
        <v>3000161752</v>
      </c>
      <c r="B42" s="15" t="s">
        <v>31</v>
      </c>
      <c r="C42" s="25">
        <v>656</v>
      </c>
      <c r="D42" s="25">
        <v>1014</v>
      </c>
      <c r="E42" s="25">
        <v>1508</v>
      </c>
      <c r="F42" s="25">
        <v>1087</v>
      </c>
      <c r="G42" s="25">
        <v>601</v>
      </c>
      <c r="H42" s="25">
        <v>1016</v>
      </c>
      <c r="I42" s="25">
        <v>1592</v>
      </c>
      <c r="J42" s="25">
        <v>5579</v>
      </c>
      <c r="K42" s="25">
        <v>947</v>
      </c>
      <c r="L42" s="25">
        <v>1509</v>
      </c>
      <c r="M42" s="25">
        <v>2180</v>
      </c>
      <c r="N42" s="25">
        <v>665</v>
      </c>
      <c r="O42" s="26">
        <v>18354</v>
      </c>
    </row>
    <row r="43" spans="1:15" x14ac:dyDescent="0.25">
      <c r="A43" s="15">
        <v>3000161754</v>
      </c>
      <c r="B43" s="15" t="s">
        <v>52</v>
      </c>
      <c r="C43" s="25">
        <v>10142</v>
      </c>
      <c r="D43" s="25">
        <v>10673</v>
      </c>
      <c r="E43" s="25">
        <v>15433</v>
      </c>
      <c r="F43" s="25">
        <v>12068</v>
      </c>
      <c r="G43" s="25">
        <v>7578</v>
      </c>
      <c r="H43" s="25">
        <v>9942</v>
      </c>
      <c r="I43" s="25">
        <v>11425</v>
      </c>
      <c r="J43" s="25">
        <v>6041</v>
      </c>
      <c r="K43" s="25">
        <v>9371</v>
      </c>
      <c r="L43" s="25">
        <v>14673</v>
      </c>
      <c r="M43" s="25">
        <v>18423</v>
      </c>
      <c r="N43" s="25">
        <v>6445</v>
      </c>
      <c r="O43" s="26">
        <v>132214</v>
      </c>
    </row>
    <row r="44" spans="1:15" x14ac:dyDescent="0.25">
      <c r="A44" s="15">
        <v>3000162144</v>
      </c>
      <c r="B44" s="15" t="s">
        <v>23</v>
      </c>
      <c r="C44" s="25">
        <v>763</v>
      </c>
      <c r="D44" s="25">
        <v>820</v>
      </c>
      <c r="E44" s="25">
        <v>1238</v>
      </c>
      <c r="F44" s="25">
        <v>899</v>
      </c>
      <c r="G44" s="25">
        <v>490</v>
      </c>
      <c r="H44" s="25">
        <v>479</v>
      </c>
      <c r="I44" s="25">
        <v>433</v>
      </c>
      <c r="J44" s="25">
        <v>275</v>
      </c>
      <c r="K44" s="25">
        <v>765</v>
      </c>
      <c r="L44" s="25">
        <v>1553</v>
      </c>
      <c r="M44" s="25">
        <v>1699</v>
      </c>
      <c r="N44" s="25">
        <v>358</v>
      </c>
      <c r="O44" s="26">
        <v>9772</v>
      </c>
    </row>
    <row r="45" spans="1:15" x14ac:dyDescent="0.25">
      <c r="A45" s="15">
        <v>3000162145</v>
      </c>
      <c r="B45" s="11" t="s">
        <v>4</v>
      </c>
      <c r="C45" s="25">
        <v>41</v>
      </c>
      <c r="D45" s="25">
        <v>145</v>
      </c>
      <c r="E45" s="25">
        <v>156</v>
      </c>
      <c r="F45" s="25">
        <v>104</v>
      </c>
      <c r="G45" s="25">
        <v>99</v>
      </c>
      <c r="H45" s="25">
        <v>98</v>
      </c>
      <c r="I45" s="25">
        <v>85</v>
      </c>
      <c r="J45" s="25">
        <v>98</v>
      </c>
      <c r="K45" s="25">
        <v>47</v>
      </c>
      <c r="L45" s="25">
        <v>49</v>
      </c>
      <c r="M45" s="25">
        <v>41</v>
      </c>
      <c r="N45" s="25">
        <v>74</v>
      </c>
      <c r="O45" s="26">
        <v>1037</v>
      </c>
    </row>
    <row r="46" spans="1:15" x14ac:dyDescent="0.25">
      <c r="A46" s="15">
        <v>3000162147</v>
      </c>
      <c r="B46" s="15" t="s">
        <v>33</v>
      </c>
      <c r="C46" s="25">
        <v>1133</v>
      </c>
      <c r="D46" s="25">
        <v>1353</v>
      </c>
      <c r="E46" s="25">
        <v>2084</v>
      </c>
      <c r="F46" s="25">
        <v>1480</v>
      </c>
      <c r="G46" s="25">
        <v>743</v>
      </c>
      <c r="H46" s="25">
        <v>710</v>
      </c>
      <c r="I46" s="25">
        <v>695</v>
      </c>
      <c r="J46" s="25">
        <v>456</v>
      </c>
      <c r="K46" s="25">
        <v>1236</v>
      </c>
      <c r="L46" s="25">
        <v>2555</v>
      </c>
      <c r="M46" s="25">
        <v>3144</v>
      </c>
      <c r="N46" s="25">
        <v>852</v>
      </c>
      <c r="O46" s="26">
        <v>16441</v>
      </c>
    </row>
    <row r="47" spans="1:15" x14ac:dyDescent="0.25">
      <c r="A47" s="15">
        <v>3000162149</v>
      </c>
      <c r="B47" s="15" t="s">
        <v>34</v>
      </c>
      <c r="C47" s="25">
        <v>1658</v>
      </c>
      <c r="D47" s="25">
        <v>2130</v>
      </c>
      <c r="E47" s="25">
        <v>2920</v>
      </c>
      <c r="F47" s="25">
        <v>1285</v>
      </c>
      <c r="G47" s="25">
        <v>979</v>
      </c>
      <c r="H47" s="25">
        <v>1022</v>
      </c>
      <c r="I47" s="25">
        <v>1133</v>
      </c>
      <c r="J47" s="25">
        <v>704</v>
      </c>
      <c r="K47" s="25">
        <v>1635</v>
      </c>
      <c r="L47" s="25">
        <v>2649</v>
      </c>
      <c r="M47" s="25">
        <v>3685</v>
      </c>
      <c r="N47" s="25">
        <v>994</v>
      </c>
      <c r="O47" s="26">
        <v>20794</v>
      </c>
    </row>
    <row r="48" spans="1:15" x14ac:dyDescent="0.25">
      <c r="A48" s="15">
        <v>3000162150</v>
      </c>
      <c r="B48" s="15" t="s">
        <v>8</v>
      </c>
      <c r="C48" s="25">
        <v>183</v>
      </c>
      <c r="D48" s="25">
        <v>230</v>
      </c>
      <c r="E48" s="25">
        <v>464</v>
      </c>
      <c r="F48" s="25">
        <v>532</v>
      </c>
      <c r="G48" s="25">
        <v>65</v>
      </c>
      <c r="H48" s="25">
        <v>111</v>
      </c>
      <c r="I48" s="25">
        <v>95</v>
      </c>
      <c r="J48" s="25">
        <v>62</v>
      </c>
      <c r="K48" s="25">
        <v>501</v>
      </c>
      <c r="L48" s="25">
        <v>2917</v>
      </c>
      <c r="M48" s="25">
        <v>4873</v>
      </c>
      <c r="N48" s="25">
        <v>6745</v>
      </c>
      <c r="O48" s="26">
        <v>16778</v>
      </c>
    </row>
    <row r="49" spans="1:15" x14ac:dyDescent="0.25">
      <c r="A49" s="15">
        <v>8200972297</v>
      </c>
      <c r="B49" s="11" t="s">
        <v>60</v>
      </c>
      <c r="C49" s="25">
        <v>10522</v>
      </c>
      <c r="D49" s="25">
        <v>11483</v>
      </c>
      <c r="E49" s="25">
        <v>20051</v>
      </c>
      <c r="F49" s="25">
        <v>10351</v>
      </c>
      <c r="G49" s="25">
        <v>7347</v>
      </c>
      <c r="H49" s="25">
        <v>7506</v>
      </c>
      <c r="I49" s="25">
        <v>8033</v>
      </c>
      <c r="J49" s="25">
        <v>6288</v>
      </c>
      <c r="K49" s="25">
        <v>9423</v>
      </c>
      <c r="L49" s="25">
        <v>16604</v>
      </c>
      <c r="M49" s="25">
        <v>22430</v>
      </c>
      <c r="N49" s="25">
        <v>5474</v>
      </c>
      <c r="O49" s="26">
        <v>135512</v>
      </c>
    </row>
    <row r="50" spans="1:15" x14ac:dyDescent="0.25">
      <c r="A50" s="15">
        <v>8200708358</v>
      </c>
      <c r="B50" s="11" t="s">
        <v>19</v>
      </c>
      <c r="C50" s="25">
        <v>1225</v>
      </c>
      <c r="D50" s="25">
        <v>1251</v>
      </c>
      <c r="E50" s="25">
        <v>2436</v>
      </c>
      <c r="F50" s="25">
        <v>1704</v>
      </c>
      <c r="G50" s="25">
        <v>673</v>
      </c>
      <c r="H50" s="25">
        <v>476</v>
      </c>
      <c r="I50" s="25">
        <v>436</v>
      </c>
      <c r="J50" s="25">
        <v>625</v>
      </c>
      <c r="K50" s="25">
        <v>918</v>
      </c>
      <c r="L50" s="25">
        <v>1933</v>
      </c>
      <c r="M50" s="25">
        <v>2496</v>
      </c>
      <c r="N50" s="25">
        <v>730</v>
      </c>
      <c r="O50" s="26">
        <v>14903</v>
      </c>
    </row>
    <row r="51" spans="1:15" x14ac:dyDescent="0.25">
      <c r="A51" s="15">
        <v>8200910923</v>
      </c>
      <c r="B51" s="11" t="s">
        <v>45</v>
      </c>
      <c r="C51" s="25">
        <v>2640</v>
      </c>
      <c r="D51" s="25">
        <v>2484</v>
      </c>
      <c r="E51" s="25">
        <v>4120</v>
      </c>
      <c r="F51" s="25">
        <v>3812</v>
      </c>
      <c r="G51" s="25">
        <v>2491</v>
      </c>
      <c r="H51" s="25">
        <v>2112</v>
      </c>
      <c r="I51" s="25">
        <v>2006</v>
      </c>
      <c r="J51" s="25">
        <v>1540</v>
      </c>
      <c r="K51" s="25">
        <v>2506</v>
      </c>
      <c r="L51" s="25">
        <v>3975</v>
      </c>
      <c r="M51" s="25">
        <v>5392</v>
      </c>
      <c r="N51" s="25">
        <v>1954</v>
      </c>
      <c r="O51" s="26">
        <v>35032</v>
      </c>
    </row>
    <row r="52" spans="1:15" x14ac:dyDescent="0.25">
      <c r="A52" s="15">
        <v>8200831604</v>
      </c>
      <c r="B52" s="11" t="s">
        <v>61</v>
      </c>
      <c r="C52" s="25">
        <v>13561</v>
      </c>
      <c r="D52" s="25">
        <v>9547</v>
      </c>
      <c r="E52" s="25">
        <v>13240</v>
      </c>
      <c r="F52" s="25">
        <v>11103</v>
      </c>
      <c r="G52" s="25">
        <v>9074</v>
      </c>
      <c r="H52" s="25">
        <v>7942</v>
      </c>
      <c r="I52" s="25">
        <v>8849</v>
      </c>
      <c r="J52" s="25">
        <v>7726</v>
      </c>
      <c r="K52" s="25">
        <v>8440</v>
      </c>
      <c r="L52" s="25">
        <v>11760</v>
      </c>
      <c r="M52" s="25">
        <v>14233</v>
      </c>
      <c r="N52" s="25">
        <v>8349</v>
      </c>
      <c r="O52" s="26">
        <v>123824</v>
      </c>
    </row>
    <row r="53" spans="1:15" x14ac:dyDescent="0.25">
      <c r="A53" s="15">
        <v>8200972401</v>
      </c>
      <c r="B53" s="11" t="s">
        <v>62</v>
      </c>
      <c r="C53" s="25">
        <v>11268</v>
      </c>
      <c r="D53" s="25">
        <v>10245</v>
      </c>
      <c r="E53" s="25">
        <v>14865</v>
      </c>
      <c r="F53" s="25">
        <v>10999</v>
      </c>
      <c r="G53" s="25">
        <v>10744</v>
      </c>
      <c r="H53" s="25">
        <v>10908</v>
      </c>
      <c r="I53" s="25">
        <v>12201</v>
      </c>
      <c r="J53" s="25">
        <v>9054</v>
      </c>
      <c r="K53" s="25">
        <v>9205</v>
      </c>
      <c r="L53" s="25">
        <v>16621</v>
      </c>
      <c r="M53" s="25">
        <v>19370</v>
      </c>
      <c r="N53" s="25">
        <v>8452</v>
      </c>
      <c r="O53" s="26">
        <v>143932</v>
      </c>
    </row>
    <row r="54" spans="1:15" x14ac:dyDescent="0.25">
      <c r="A54" s="15">
        <v>8200581220</v>
      </c>
      <c r="B54" s="11" t="s">
        <v>72</v>
      </c>
      <c r="C54" s="25">
        <v>39899</v>
      </c>
      <c r="D54" s="25">
        <v>37855</v>
      </c>
      <c r="E54" s="25">
        <v>49170</v>
      </c>
      <c r="F54" s="25">
        <v>63049</v>
      </c>
      <c r="G54" s="25">
        <v>29931</v>
      </c>
      <c r="H54" s="25">
        <v>26484</v>
      </c>
      <c r="I54" s="25">
        <v>30484</v>
      </c>
      <c r="J54" s="25">
        <v>24721</v>
      </c>
      <c r="K54" s="25">
        <v>31305</v>
      </c>
      <c r="L54" s="25">
        <v>48680</v>
      </c>
      <c r="M54" s="25">
        <v>54520</v>
      </c>
      <c r="N54" s="25">
        <v>23298</v>
      </c>
      <c r="O54" s="26">
        <v>459396</v>
      </c>
    </row>
    <row r="55" spans="1:15" x14ac:dyDescent="0.25">
      <c r="A55" s="15">
        <v>3000162182</v>
      </c>
      <c r="B55" s="11" t="s">
        <v>26</v>
      </c>
      <c r="C55" s="25">
        <v>974</v>
      </c>
      <c r="D55" s="25">
        <v>1249</v>
      </c>
      <c r="E55" s="25">
        <v>1756</v>
      </c>
      <c r="F55" s="25">
        <v>918</v>
      </c>
      <c r="G55" s="25">
        <v>599</v>
      </c>
      <c r="H55" s="25">
        <v>550</v>
      </c>
      <c r="I55" s="25">
        <v>619</v>
      </c>
      <c r="J55" s="25">
        <v>572</v>
      </c>
      <c r="K55" s="25">
        <v>866</v>
      </c>
      <c r="L55" s="25">
        <v>1299</v>
      </c>
      <c r="M55" s="25">
        <v>1563</v>
      </c>
      <c r="N55" s="25">
        <v>638</v>
      </c>
      <c r="O55" s="26">
        <v>11603</v>
      </c>
    </row>
    <row r="56" spans="1:15" x14ac:dyDescent="0.25">
      <c r="A56" s="15">
        <v>8200831589</v>
      </c>
      <c r="B56" s="11" t="s">
        <v>78</v>
      </c>
      <c r="C56" s="25">
        <v>14947</v>
      </c>
      <c r="D56" s="25">
        <v>13713</v>
      </c>
      <c r="E56" s="25">
        <v>20402</v>
      </c>
      <c r="F56" s="25">
        <v>13241</v>
      </c>
      <c r="G56" s="25">
        <v>10626</v>
      </c>
      <c r="H56" s="25">
        <v>9634</v>
      </c>
      <c r="I56" s="25">
        <v>10432</v>
      </c>
      <c r="J56" s="25">
        <v>9025</v>
      </c>
      <c r="K56" s="25">
        <v>12459</v>
      </c>
      <c r="L56" s="25">
        <v>24532</v>
      </c>
      <c r="M56" s="25">
        <v>21578</v>
      </c>
      <c r="N56" s="25">
        <v>17011</v>
      </c>
      <c r="O56" s="26">
        <v>177600</v>
      </c>
    </row>
    <row r="57" spans="1:15" x14ac:dyDescent="0.25">
      <c r="A57" s="15">
        <v>3000162179</v>
      </c>
      <c r="B57" s="11" t="s">
        <v>29</v>
      </c>
      <c r="C57" s="25">
        <v>1160</v>
      </c>
      <c r="D57" s="25">
        <v>1228</v>
      </c>
      <c r="E57" s="25">
        <v>1483</v>
      </c>
      <c r="F57" s="25">
        <v>1012</v>
      </c>
      <c r="G57" s="25">
        <v>600</v>
      </c>
      <c r="H57" s="25">
        <v>637</v>
      </c>
      <c r="I57" s="25">
        <v>706</v>
      </c>
      <c r="J57" s="25">
        <v>437</v>
      </c>
      <c r="K57" s="25">
        <v>1644</v>
      </c>
      <c r="L57" s="25">
        <v>3053</v>
      </c>
      <c r="M57" s="25">
        <v>3873</v>
      </c>
      <c r="N57" s="25">
        <v>1041</v>
      </c>
      <c r="O57" s="26">
        <v>16874</v>
      </c>
    </row>
    <row r="58" spans="1:15" x14ac:dyDescent="0.25">
      <c r="A58" s="15">
        <v>3000162170</v>
      </c>
      <c r="B58" s="11" t="s">
        <v>2</v>
      </c>
      <c r="C58" s="25">
        <v>15</v>
      </c>
      <c r="D58" s="25">
        <v>34</v>
      </c>
      <c r="E58" s="25">
        <v>42</v>
      </c>
      <c r="F58" s="25">
        <v>34</v>
      </c>
      <c r="G58" s="25">
        <v>7</v>
      </c>
      <c r="H58" s="25"/>
      <c r="I58" s="25">
        <v>4</v>
      </c>
      <c r="J58" s="25">
        <v>9</v>
      </c>
      <c r="K58" s="25">
        <v>1846</v>
      </c>
      <c r="L58" s="25">
        <v>5123</v>
      </c>
      <c r="M58" s="25">
        <v>6123</v>
      </c>
      <c r="N58" s="25">
        <v>2039</v>
      </c>
      <c r="O58" s="26">
        <v>15276</v>
      </c>
    </row>
    <row r="59" spans="1:15" x14ac:dyDescent="0.25">
      <c r="A59" s="15">
        <v>3000162151</v>
      </c>
      <c r="B59" s="11" t="s">
        <v>28</v>
      </c>
      <c r="C59" s="25">
        <v>1014</v>
      </c>
      <c r="D59" s="25">
        <v>849</v>
      </c>
      <c r="E59" s="25">
        <v>845</v>
      </c>
      <c r="F59" s="25">
        <v>606</v>
      </c>
      <c r="G59" s="25">
        <v>640</v>
      </c>
      <c r="H59" s="25">
        <v>529</v>
      </c>
      <c r="I59" s="25">
        <v>388</v>
      </c>
      <c r="J59" s="25">
        <v>374</v>
      </c>
      <c r="K59" s="25">
        <v>677</v>
      </c>
      <c r="L59" s="25">
        <v>824</v>
      </c>
      <c r="M59" s="25">
        <v>886</v>
      </c>
      <c r="N59" s="25">
        <v>393</v>
      </c>
      <c r="O59" s="26">
        <v>8025</v>
      </c>
    </row>
    <row r="60" spans="1:15" x14ac:dyDescent="0.25">
      <c r="A60" s="15">
        <v>3000162156</v>
      </c>
      <c r="B60" s="11" t="s">
        <v>27</v>
      </c>
      <c r="C60" s="25">
        <v>807</v>
      </c>
      <c r="D60" s="25">
        <v>931</v>
      </c>
      <c r="E60" s="25">
        <v>1083</v>
      </c>
      <c r="F60" s="25">
        <v>881</v>
      </c>
      <c r="G60" s="25">
        <v>1061</v>
      </c>
      <c r="H60" s="25">
        <v>787</v>
      </c>
      <c r="I60" s="25">
        <v>877</v>
      </c>
      <c r="J60" s="25">
        <v>973</v>
      </c>
      <c r="K60" s="25">
        <v>746</v>
      </c>
      <c r="L60" s="25">
        <v>1200</v>
      </c>
      <c r="M60" s="25">
        <v>1315</v>
      </c>
      <c r="N60" s="25">
        <v>592</v>
      </c>
      <c r="O60" s="26">
        <v>11253</v>
      </c>
    </row>
    <row r="61" spans="1:15" x14ac:dyDescent="0.25">
      <c r="A61" s="15">
        <v>3000162158</v>
      </c>
      <c r="B61" s="11" t="s">
        <v>58</v>
      </c>
      <c r="C61" s="25">
        <v>4073</v>
      </c>
      <c r="D61" s="25">
        <v>4296</v>
      </c>
      <c r="E61" s="25">
        <v>4712</v>
      </c>
      <c r="F61" s="25">
        <v>4021</v>
      </c>
      <c r="G61" s="25">
        <v>3709</v>
      </c>
      <c r="H61" s="25">
        <v>3320</v>
      </c>
      <c r="I61" s="25">
        <v>3513</v>
      </c>
      <c r="J61" s="25">
        <v>3419</v>
      </c>
      <c r="K61" s="25">
        <v>3794</v>
      </c>
      <c r="L61" s="25">
        <v>4302</v>
      </c>
      <c r="M61" s="25">
        <v>4745</v>
      </c>
      <c r="N61" s="25">
        <v>2796</v>
      </c>
      <c r="O61" s="26">
        <v>46700</v>
      </c>
    </row>
    <row r="62" spans="1:15" x14ac:dyDescent="0.25">
      <c r="A62" s="15">
        <v>3000162160</v>
      </c>
      <c r="B62" s="11" t="s">
        <v>24</v>
      </c>
      <c r="C62" s="25">
        <v>988</v>
      </c>
      <c r="D62" s="25">
        <v>1301</v>
      </c>
      <c r="E62" s="25">
        <v>1333</v>
      </c>
      <c r="F62" s="25">
        <v>1611</v>
      </c>
      <c r="G62" s="25">
        <v>897</v>
      </c>
      <c r="H62" s="25">
        <v>728</v>
      </c>
      <c r="I62" s="25">
        <v>710</v>
      </c>
      <c r="J62" s="25">
        <v>728</v>
      </c>
      <c r="K62" s="25">
        <v>928</v>
      </c>
      <c r="L62" s="25">
        <v>1311</v>
      </c>
      <c r="M62" s="25">
        <v>1676</v>
      </c>
      <c r="N62" s="25">
        <v>1208</v>
      </c>
      <c r="O62" s="26">
        <v>13419</v>
      </c>
    </row>
    <row r="63" spans="1:15" x14ac:dyDescent="0.25">
      <c r="A63" s="15">
        <v>3000162161</v>
      </c>
      <c r="B63" s="11" t="s">
        <v>43</v>
      </c>
      <c r="C63" s="25">
        <v>1709</v>
      </c>
      <c r="D63" s="25">
        <v>1578</v>
      </c>
      <c r="E63" s="25">
        <v>2307</v>
      </c>
      <c r="F63" s="25">
        <v>1752</v>
      </c>
      <c r="G63" s="25">
        <v>1405</v>
      </c>
      <c r="H63" s="25">
        <v>1360</v>
      </c>
      <c r="I63" s="25">
        <v>1044</v>
      </c>
      <c r="J63" s="25">
        <v>948</v>
      </c>
      <c r="K63" s="25">
        <v>1410</v>
      </c>
      <c r="L63" s="25">
        <v>2141</v>
      </c>
      <c r="M63" s="25">
        <v>2004</v>
      </c>
      <c r="N63" s="25">
        <v>1117</v>
      </c>
      <c r="O63" s="26">
        <v>18775</v>
      </c>
    </row>
    <row r="64" spans="1:15" x14ac:dyDescent="0.25">
      <c r="A64" s="15">
        <v>3000162163</v>
      </c>
      <c r="B64" s="11" t="s">
        <v>14</v>
      </c>
      <c r="C64" s="25">
        <v>583</v>
      </c>
      <c r="D64" s="25">
        <v>693</v>
      </c>
      <c r="E64" s="25">
        <v>673</v>
      </c>
      <c r="F64" s="25">
        <v>620</v>
      </c>
      <c r="G64" s="25">
        <v>646</v>
      </c>
      <c r="H64" s="25">
        <v>394</v>
      </c>
      <c r="I64" s="25">
        <v>389</v>
      </c>
      <c r="J64" s="25">
        <v>589</v>
      </c>
      <c r="K64" s="25">
        <v>458</v>
      </c>
      <c r="L64" s="25">
        <v>534</v>
      </c>
      <c r="M64" s="25">
        <v>722</v>
      </c>
      <c r="N64" s="25">
        <v>464</v>
      </c>
      <c r="O64" s="26">
        <v>6765</v>
      </c>
    </row>
    <row r="65" spans="1:15" x14ac:dyDescent="0.25">
      <c r="A65" s="15">
        <v>8200178015</v>
      </c>
      <c r="B65" s="11" t="s">
        <v>56</v>
      </c>
      <c r="C65" s="25">
        <v>5253</v>
      </c>
      <c r="D65" s="25">
        <v>4510</v>
      </c>
      <c r="E65" s="25">
        <v>4984</v>
      </c>
      <c r="F65" s="25">
        <v>5454</v>
      </c>
      <c r="G65" s="25">
        <v>5058</v>
      </c>
      <c r="H65" s="25">
        <v>4185</v>
      </c>
      <c r="I65" s="25">
        <v>4520</v>
      </c>
      <c r="J65" s="25">
        <v>5136</v>
      </c>
      <c r="K65" s="25">
        <v>5942</v>
      </c>
      <c r="L65" s="25">
        <v>6235</v>
      </c>
      <c r="M65" s="25">
        <v>7013</v>
      </c>
      <c r="N65" s="25">
        <v>3565</v>
      </c>
      <c r="O65" s="26">
        <v>61855</v>
      </c>
    </row>
    <row r="66" spans="1:15" x14ac:dyDescent="0.25">
      <c r="A66" s="15">
        <v>3000162172</v>
      </c>
      <c r="B66" s="18" t="s">
        <v>71</v>
      </c>
      <c r="C66" s="25">
        <v>21071</v>
      </c>
      <c r="D66" s="25">
        <v>19348</v>
      </c>
      <c r="E66" s="25">
        <v>25479</v>
      </c>
      <c r="F66" s="25">
        <v>20830</v>
      </c>
      <c r="G66" s="25">
        <v>17237</v>
      </c>
      <c r="H66" s="25">
        <v>16124</v>
      </c>
      <c r="I66" s="25">
        <v>17399</v>
      </c>
      <c r="J66" s="25">
        <v>19567</v>
      </c>
      <c r="K66" s="25">
        <v>18708</v>
      </c>
      <c r="L66" s="25">
        <v>26492</v>
      </c>
      <c r="M66" s="25">
        <v>30041</v>
      </c>
      <c r="N66" s="25">
        <v>14479</v>
      </c>
      <c r="O66" s="26">
        <v>246775</v>
      </c>
    </row>
    <row r="67" spans="1:15" x14ac:dyDescent="0.25">
      <c r="A67" s="15">
        <v>3000132671</v>
      </c>
      <c r="B67" s="18" t="s">
        <v>67</v>
      </c>
      <c r="C67" s="25">
        <v>17474</v>
      </c>
      <c r="D67" s="25">
        <v>16882</v>
      </c>
      <c r="E67" s="25">
        <v>21042</v>
      </c>
      <c r="F67" s="25">
        <v>18538</v>
      </c>
      <c r="G67" s="25">
        <v>14583</v>
      </c>
      <c r="H67" s="25">
        <v>13244</v>
      </c>
      <c r="I67" s="25">
        <v>15228</v>
      </c>
      <c r="J67" s="25">
        <v>13999</v>
      </c>
      <c r="K67" s="25">
        <v>16386</v>
      </c>
      <c r="L67" s="25">
        <v>24868</v>
      </c>
      <c r="M67" s="25">
        <v>26513</v>
      </c>
      <c r="N67" s="25">
        <v>28173</v>
      </c>
      <c r="O67" s="26">
        <v>226930</v>
      </c>
    </row>
    <row r="68" spans="1:15" x14ac:dyDescent="0.25">
      <c r="A68" s="15">
        <v>3000133348</v>
      </c>
      <c r="B68" s="18" t="s">
        <v>44</v>
      </c>
      <c r="C68" s="25">
        <v>1115</v>
      </c>
      <c r="D68" s="25">
        <v>1574</v>
      </c>
      <c r="E68" s="25">
        <v>2357</v>
      </c>
      <c r="F68" s="25">
        <v>2145</v>
      </c>
      <c r="G68" s="25">
        <v>1234</v>
      </c>
      <c r="H68" s="25">
        <v>1262</v>
      </c>
      <c r="I68" s="25">
        <v>1452</v>
      </c>
      <c r="J68" s="25">
        <v>952</v>
      </c>
      <c r="K68" s="25">
        <v>1765</v>
      </c>
      <c r="L68" s="25">
        <v>2816</v>
      </c>
      <c r="M68" s="25">
        <v>2923</v>
      </c>
      <c r="N68" s="25">
        <v>1680</v>
      </c>
      <c r="O68" s="26">
        <v>21275</v>
      </c>
    </row>
    <row r="69" spans="1:15" x14ac:dyDescent="0.25">
      <c r="A69" s="15">
        <v>2000675676</v>
      </c>
      <c r="B69" s="18" t="s">
        <v>63</v>
      </c>
      <c r="C69" s="25">
        <v>11229</v>
      </c>
      <c r="D69" s="25">
        <v>10877</v>
      </c>
      <c r="E69" s="25">
        <v>15084</v>
      </c>
      <c r="F69" s="25">
        <v>11026</v>
      </c>
      <c r="G69" s="25">
        <v>8932</v>
      </c>
      <c r="H69" s="25">
        <v>8718</v>
      </c>
      <c r="I69" s="25">
        <v>9616</v>
      </c>
      <c r="J69" s="25">
        <v>8682</v>
      </c>
      <c r="K69" s="25">
        <v>11689</v>
      </c>
      <c r="L69" s="25">
        <v>14088</v>
      </c>
      <c r="M69" s="25">
        <v>15946</v>
      </c>
      <c r="N69" s="25">
        <v>7805</v>
      </c>
      <c r="O69" s="26">
        <v>133692</v>
      </c>
    </row>
    <row r="70" spans="1:15" x14ac:dyDescent="0.25">
      <c r="A70" s="15">
        <v>3000162177</v>
      </c>
      <c r="B70" s="18" t="s">
        <v>49</v>
      </c>
      <c r="C70" s="25">
        <v>3863</v>
      </c>
      <c r="D70" s="25">
        <v>4579</v>
      </c>
      <c r="E70" s="25">
        <v>5219</v>
      </c>
      <c r="F70" s="25">
        <v>4846</v>
      </c>
      <c r="G70" s="25">
        <v>3191</v>
      </c>
      <c r="H70" s="25">
        <v>3057</v>
      </c>
      <c r="I70" s="25">
        <v>3374</v>
      </c>
      <c r="J70" s="25">
        <v>2709</v>
      </c>
      <c r="K70" s="25">
        <v>4168</v>
      </c>
      <c r="L70" s="25">
        <v>6022</v>
      </c>
      <c r="M70" s="25">
        <v>7488</v>
      </c>
      <c r="N70" s="25">
        <v>3144</v>
      </c>
      <c r="O70" s="26">
        <v>51660</v>
      </c>
    </row>
    <row r="71" spans="1:15" x14ac:dyDescent="0.25">
      <c r="A71" s="15">
        <v>3000162180</v>
      </c>
      <c r="B71" s="18" t="s">
        <v>66</v>
      </c>
      <c r="C71" s="25">
        <v>7048</v>
      </c>
      <c r="D71" s="25">
        <v>7277</v>
      </c>
      <c r="E71" s="25">
        <v>10776</v>
      </c>
      <c r="F71" s="25">
        <v>8688</v>
      </c>
      <c r="G71" s="25">
        <v>6567</v>
      </c>
      <c r="H71" s="25">
        <v>6930</v>
      </c>
      <c r="I71" s="25">
        <v>6908</v>
      </c>
      <c r="J71" s="25">
        <v>5801</v>
      </c>
      <c r="K71" s="25">
        <v>8585</v>
      </c>
      <c r="L71" s="25">
        <v>12372</v>
      </c>
      <c r="M71" s="25">
        <v>15412</v>
      </c>
      <c r="N71" s="25">
        <v>6916</v>
      </c>
      <c r="O71" s="26">
        <v>103280</v>
      </c>
    </row>
    <row r="72" spans="1:15" x14ac:dyDescent="0.25">
      <c r="A72" s="15">
        <v>2000174546</v>
      </c>
      <c r="B72" s="18" t="s">
        <v>73</v>
      </c>
      <c r="C72" s="25">
        <v>28506</v>
      </c>
      <c r="D72" s="25">
        <v>29302</v>
      </c>
      <c r="E72" s="25">
        <v>42681</v>
      </c>
      <c r="F72" s="25">
        <v>33227</v>
      </c>
      <c r="G72" s="25">
        <v>26621</v>
      </c>
      <c r="H72" s="25">
        <v>24189</v>
      </c>
      <c r="I72" s="25">
        <v>28801</v>
      </c>
      <c r="J72" s="25">
        <v>26832</v>
      </c>
      <c r="K72" s="25">
        <v>30286</v>
      </c>
      <c r="L72" s="25">
        <v>47627</v>
      </c>
      <c r="M72" s="25">
        <v>54608</v>
      </c>
      <c r="N72" s="25">
        <v>29314</v>
      </c>
      <c r="O72" s="26">
        <v>401994</v>
      </c>
    </row>
    <row r="73" spans="1:15" x14ac:dyDescent="0.25">
      <c r="A73" s="15">
        <v>3000121172</v>
      </c>
      <c r="B73" s="18" t="s">
        <v>53</v>
      </c>
      <c r="C73" s="25">
        <v>7798</v>
      </c>
      <c r="D73" s="25">
        <v>10226</v>
      </c>
      <c r="E73" s="25">
        <v>13792</v>
      </c>
      <c r="F73" s="25">
        <v>8582</v>
      </c>
      <c r="G73" s="25">
        <v>7418</v>
      </c>
      <c r="H73" s="25">
        <v>6959</v>
      </c>
      <c r="I73" s="25">
        <v>6952</v>
      </c>
      <c r="J73" s="25">
        <v>5087</v>
      </c>
      <c r="K73" s="25">
        <v>7894</v>
      </c>
      <c r="L73" s="25">
        <v>14628</v>
      </c>
      <c r="M73" s="25">
        <v>16447</v>
      </c>
      <c r="N73" s="25">
        <v>7830</v>
      </c>
      <c r="O73" s="26">
        <v>113613</v>
      </c>
    </row>
    <row r="74" spans="1:15" x14ac:dyDescent="0.25">
      <c r="A74" s="15">
        <v>3000162192</v>
      </c>
      <c r="B74" s="18" t="s">
        <v>47</v>
      </c>
      <c r="C74" s="25">
        <v>2226</v>
      </c>
      <c r="D74" s="25">
        <v>2128</v>
      </c>
      <c r="E74" s="25">
        <v>3310</v>
      </c>
      <c r="F74" s="25">
        <v>2704</v>
      </c>
      <c r="G74" s="25">
        <v>2098</v>
      </c>
      <c r="H74" s="25">
        <v>2189</v>
      </c>
      <c r="I74" s="25">
        <v>2673</v>
      </c>
      <c r="J74" s="25">
        <v>1797</v>
      </c>
      <c r="K74" s="25">
        <v>2089</v>
      </c>
      <c r="L74" s="25">
        <v>4289</v>
      </c>
      <c r="M74" s="25">
        <v>4696</v>
      </c>
      <c r="N74" s="25">
        <v>1974</v>
      </c>
      <c r="O74" s="26">
        <v>32173</v>
      </c>
    </row>
    <row r="75" spans="1:15" x14ac:dyDescent="0.25">
      <c r="A75" s="15">
        <v>3000162193</v>
      </c>
      <c r="B75" s="18" t="s">
        <v>38</v>
      </c>
      <c r="C75" s="25">
        <v>1012</v>
      </c>
      <c r="D75" s="25">
        <v>991</v>
      </c>
      <c r="E75" s="25">
        <v>2127</v>
      </c>
      <c r="F75" s="25">
        <v>1254</v>
      </c>
      <c r="G75" s="25">
        <v>685</v>
      </c>
      <c r="H75" s="25">
        <v>756</v>
      </c>
      <c r="I75" s="25">
        <v>629</v>
      </c>
      <c r="J75" s="25">
        <v>563</v>
      </c>
      <c r="K75" s="25">
        <v>771</v>
      </c>
      <c r="L75" s="25">
        <v>1235</v>
      </c>
      <c r="M75" s="25">
        <v>1788</v>
      </c>
      <c r="N75" s="25">
        <v>479</v>
      </c>
      <c r="O75" s="26">
        <v>12290</v>
      </c>
    </row>
    <row r="76" spans="1:15" x14ac:dyDescent="0.25">
      <c r="A76" s="15">
        <v>3000162186</v>
      </c>
      <c r="B76" s="18" t="s">
        <v>25</v>
      </c>
      <c r="C76" s="25">
        <v>347</v>
      </c>
      <c r="D76" s="25">
        <v>425</v>
      </c>
      <c r="E76" s="25">
        <v>652</v>
      </c>
      <c r="F76" s="25">
        <v>425</v>
      </c>
      <c r="G76" s="25">
        <v>177</v>
      </c>
      <c r="H76" s="25">
        <v>499</v>
      </c>
      <c r="I76" s="25">
        <v>183</v>
      </c>
      <c r="J76" s="25">
        <v>138</v>
      </c>
      <c r="K76" s="25">
        <v>341</v>
      </c>
      <c r="L76" s="25">
        <v>572</v>
      </c>
      <c r="M76" s="25">
        <v>826</v>
      </c>
      <c r="N76" s="25">
        <v>222</v>
      </c>
      <c r="O76" s="26">
        <v>4807</v>
      </c>
    </row>
    <row r="77" spans="1:15" x14ac:dyDescent="0.25">
      <c r="A77" s="15">
        <v>8200178020</v>
      </c>
      <c r="B77" s="11" t="s">
        <v>68</v>
      </c>
      <c r="C77" s="25">
        <v>13227</v>
      </c>
      <c r="D77" s="25">
        <v>14972</v>
      </c>
      <c r="E77" s="25">
        <v>14725</v>
      </c>
      <c r="F77" s="25">
        <v>16947</v>
      </c>
      <c r="G77" s="25">
        <v>17489</v>
      </c>
      <c r="H77" s="25">
        <v>13398</v>
      </c>
      <c r="I77" s="25">
        <v>13111</v>
      </c>
      <c r="J77" s="25">
        <v>12145</v>
      </c>
      <c r="K77" s="25">
        <v>11476</v>
      </c>
      <c r="L77" s="25">
        <v>15712</v>
      </c>
      <c r="M77" s="25">
        <v>16286</v>
      </c>
      <c r="N77" s="25">
        <v>10319</v>
      </c>
      <c r="O77" s="26">
        <v>169807</v>
      </c>
    </row>
    <row r="78" spans="1:15" x14ac:dyDescent="0.25">
      <c r="A78" s="15">
        <v>8200178014</v>
      </c>
      <c r="B78" s="11" t="s">
        <v>69</v>
      </c>
      <c r="C78" s="25">
        <v>13189</v>
      </c>
      <c r="D78" s="25">
        <v>14142</v>
      </c>
      <c r="E78" s="25">
        <v>15276</v>
      </c>
      <c r="F78" s="25">
        <v>16144</v>
      </c>
      <c r="G78" s="25">
        <v>13496</v>
      </c>
      <c r="H78" s="25">
        <v>10541</v>
      </c>
      <c r="I78" s="25">
        <v>11124</v>
      </c>
      <c r="J78" s="25">
        <v>11446</v>
      </c>
      <c r="K78" s="25">
        <v>12454</v>
      </c>
      <c r="L78" s="25">
        <v>17131</v>
      </c>
      <c r="M78" s="25">
        <v>17219</v>
      </c>
      <c r="N78" s="25">
        <v>11497</v>
      </c>
      <c r="O78" s="26">
        <v>163659</v>
      </c>
    </row>
    <row r="79" spans="1:15" x14ac:dyDescent="0.25">
      <c r="A79" s="15">
        <v>3000162165</v>
      </c>
      <c r="B79" s="11" t="s">
        <v>21</v>
      </c>
      <c r="C79" s="25">
        <v>426</v>
      </c>
      <c r="D79" s="25">
        <v>463</v>
      </c>
      <c r="E79" s="25">
        <v>527</v>
      </c>
      <c r="F79" s="25">
        <v>433</v>
      </c>
      <c r="G79" s="25">
        <v>358</v>
      </c>
      <c r="H79" s="25">
        <v>386</v>
      </c>
      <c r="I79" s="25">
        <v>238</v>
      </c>
      <c r="J79" s="25">
        <v>187</v>
      </c>
      <c r="K79" s="25">
        <v>598</v>
      </c>
      <c r="L79" s="25">
        <v>772</v>
      </c>
      <c r="M79" s="25">
        <v>920</v>
      </c>
      <c r="N79" s="25">
        <v>387</v>
      </c>
      <c r="O79" s="26">
        <v>5695</v>
      </c>
    </row>
    <row r="80" spans="1:15" x14ac:dyDescent="0.25">
      <c r="A80" s="15">
        <v>3000162194</v>
      </c>
      <c r="B80" s="11" t="s">
        <v>30</v>
      </c>
      <c r="C80" s="25">
        <v>1280</v>
      </c>
      <c r="D80" s="25">
        <v>1379</v>
      </c>
      <c r="E80" s="25">
        <v>1993</v>
      </c>
      <c r="F80" s="25">
        <v>1650</v>
      </c>
      <c r="G80" s="25">
        <v>837</v>
      </c>
      <c r="H80" s="25">
        <v>678</v>
      </c>
      <c r="I80" s="25">
        <v>593</v>
      </c>
      <c r="J80" s="25">
        <v>476</v>
      </c>
      <c r="K80" s="25">
        <v>1523</v>
      </c>
      <c r="L80" s="25">
        <v>2894</v>
      </c>
      <c r="M80" s="25">
        <v>3211</v>
      </c>
      <c r="N80" s="25">
        <v>764</v>
      </c>
      <c r="O80" s="26">
        <v>17278</v>
      </c>
    </row>
    <row r="81" spans="1:15" x14ac:dyDescent="0.25">
      <c r="A81" s="15">
        <v>3000162196</v>
      </c>
      <c r="B81" s="18" t="s">
        <v>46</v>
      </c>
      <c r="C81" s="25">
        <v>1807</v>
      </c>
      <c r="D81" s="25">
        <v>2731</v>
      </c>
      <c r="E81" s="25">
        <v>4226</v>
      </c>
      <c r="F81" s="25">
        <v>2460</v>
      </c>
      <c r="G81" s="25">
        <v>1226</v>
      </c>
      <c r="H81" s="25">
        <v>1187</v>
      </c>
      <c r="I81" s="25">
        <v>1229</v>
      </c>
      <c r="J81" s="25">
        <v>1024</v>
      </c>
      <c r="K81" s="25">
        <v>2192</v>
      </c>
      <c r="L81" s="25">
        <v>3675</v>
      </c>
      <c r="M81" s="25">
        <v>4951</v>
      </c>
      <c r="N81" s="25">
        <v>1240</v>
      </c>
      <c r="O81" s="26">
        <v>27948</v>
      </c>
    </row>
    <row r="82" spans="1:15" x14ac:dyDescent="0.25">
      <c r="A82" s="15">
        <v>3000162197</v>
      </c>
      <c r="B82" s="11" t="s">
        <v>64</v>
      </c>
      <c r="C82" s="25">
        <v>6346</v>
      </c>
      <c r="D82" s="25">
        <v>8107</v>
      </c>
      <c r="E82" s="25">
        <v>11092</v>
      </c>
      <c r="F82" s="25">
        <v>6436</v>
      </c>
      <c r="G82" s="25">
        <v>4392</v>
      </c>
      <c r="H82" s="25">
        <v>4620</v>
      </c>
      <c r="I82" s="25">
        <v>4939</v>
      </c>
      <c r="J82" s="25">
        <v>4425</v>
      </c>
      <c r="K82" s="25">
        <v>5957</v>
      </c>
      <c r="L82" s="25">
        <v>10374</v>
      </c>
      <c r="M82" s="25">
        <v>12675</v>
      </c>
      <c r="N82" s="25">
        <v>5046</v>
      </c>
      <c r="O82" s="26">
        <v>84409</v>
      </c>
    </row>
    <row r="83" spans="1:15" x14ac:dyDescent="0.25">
      <c r="A83" s="15">
        <v>3000161726</v>
      </c>
      <c r="B83" s="11" t="s">
        <v>7</v>
      </c>
      <c r="C83" s="25">
        <v>28</v>
      </c>
      <c r="D83" s="25">
        <v>68</v>
      </c>
      <c r="E83" s="25">
        <v>61</v>
      </c>
      <c r="F83" s="25">
        <v>65</v>
      </c>
      <c r="G83" s="25">
        <v>58</v>
      </c>
      <c r="H83" s="25">
        <v>40</v>
      </c>
      <c r="I83" s="25">
        <v>73</v>
      </c>
      <c r="J83" s="25">
        <v>47</v>
      </c>
      <c r="K83" s="25">
        <v>28</v>
      </c>
      <c r="L83" s="25">
        <v>51</v>
      </c>
      <c r="M83" s="25">
        <v>48</v>
      </c>
      <c r="N83" s="25">
        <v>74</v>
      </c>
      <c r="O83" s="26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Banding System</vt:lpstr>
      <vt:lpstr>Overview by Member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2020-03-13T15:50:49Z</dcterms:modified>
</cp:coreProperties>
</file>